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estadisticas\311\"/>
    </mc:Choice>
  </mc:AlternateContent>
  <xr:revisionPtr revIDLastSave="0" documentId="13_ncr:1_{B9DA7F70-D412-42F9-B3A9-740B2671411E}" xr6:coauthVersionLast="47" xr6:coauthVersionMax="47" xr10:uidLastSave="{00000000-0000-0000-0000-000000000000}"/>
  <bookViews>
    <workbookView xWindow="0" yWindow="0" windowWidth="29040" windowHeight="15600" xr2:uid="{00000000-000D-0000-FFFF-FFFF00000000}"/>
  </bookViews>
  <sheets>
    <sheet name="Estadísticas OAI Ene-Mar 2021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9" l="1"/>
  <c r="H128" i="19" l="1"/>
  <c r="H149" i="19" l="1"/>
  <c r="G149" i="19"/>
  <c r="H82" i="19" l="1"/>
  <c r="H35" i="19" l="1"/>
  <c r="O92" i="19" l="1"/>
  <c r="H141" i="19"/>
  <c r="H132" i="19"/>
  <c r="H101" i="19"/>
  <c r="N92" i="19"/>
  <c r="O64" i="19"/>
  <c r="O40" i="19"/>
  <c r="H59" i="19"/>
  <c r="O17" i="19"/>
  <c r="H19" i="19" l="1"/>
</calcChain>
</file>

<file path=xl/sharedStrings.xml><?xml version="1.0" encoding="utf-8"?>
<sst xmlns="http://schemas.openxmlformats.org/spreadsheetml/2006/main" count="119" uniqueCount="93">
  <si>
    <t>Flujo Mensual de Solicitudes</t>
  </si>
  <si>
    <t>Remitidas a Otras Instituciones</t>
  </si>
  <si>
    <t>Cerradas Incompletas</t>
  </si>
  <si>
    <t>Total</t>
  </si>
  <si>
    <t>Entrada</t>
  </si>
  <si>
    <t>En Proceso</t>
  </si>
  <si>
    <t>Cerradas</t>
  </si>
  <si>
    <t>Tipos de Solicitudes</t>
  </si>
  <si>
    <t>Información sobre Estatus Laboral</t>
  </si>
  <si>
    <t>Investigación</t>
  </si>
  <si>
    <t>Solicitudes por Uso de la Información</t>
  </si>
  <si>
    <t>Fines Judiciales</t>
  </si>
  <si>
    <t xml:space="preserve">Consulta </t>
  </si>
  <si>
    <t>Solicitudes por Ocupación del Solicitante</t>
  </si>
  <si>
    <t>Estudiante</t>
  </si>
  <si>
    <t>Militar</t>
  </si>
  <si>
    <t>Femenino</t>
  </si>
  <si>
    <t>Masculino</t>
  </si>
  <si>
    <t>Valoración en el Servicio</t>
  </si>
  <si>
    <t xml:space="preserve">Policía </t>
  </si>
  <si>
    <t xml:space="preserve">Técnico </t>
  </si>
  <si>
    <t xml:space="preserve">Profesional </t>
  </si>
  <si>
    <t xml:space="preserve">Ama de Casa </t>
  </si>
  <si>
    <t>Santo Domingo Este, Provincia Santo Domingo, Rep. Dom.</t>
  </si>
  <si>
    <t>Solicitudes por Género</t>
  </si>
  <si>
    <t xml:space="preserve">Recibidas de Otras Instituciones </t>
  </si>
  <si>
    <t xml:space="preserve">Estatus de las Solicitudes </t>
  </si>
  <si>
    <t>Uso Privado</t>
  </si>
  <si>
    <t>No determinado</t>
  </si>
  <si>
    <t xml:space="preserve">Total </t>
  </si>
  <si>
    <t>Proceso Legal</t>
  </si>
  <si>
    <t xml:space="preserve">Total  </t>
  </si>
  <si>
    <t>Vías  de Recepción de Solicitudes</t>
  </si>
  <si>
    <t xml:space="preserve">Empresa   </t>
  </si>
  <si>
    <t>Flujo Mensual de Visitas al Portal</t>
  </si>
  <si>
    <t xml:space="preserve">Quejas, Reclamaciones y Denuncias </t>
  </si>
  <si>
    <t>Enero</t>
  </si>
  <si>
    <t xml:space="preserve">Consulta - Investigación </t>
  </si>
  <si>
    <t xml:space="preserve">Portal Único de Solicitud Información Pública - SAIP - </t>
  </si>
  <si>
    <t>Detalle:</t>
  </si>
  <si>
    <t xml:space="preserve">Recibidas vía Portal Único de Solicitud Información Pública - SAIP - </t>
  </si>
  <si>
    <t>Solicitudes y Servicios Gestionados</t>
  </si>
  <si>
    <t xml:space="preserve">Estadísticas </t>
  </si>
  <si>
    <t>Otros</t>
  </si>
  <si>
    <t xml:space="preserve">Leyes </t>
  </si>
  <si>
    <t xml:space="preserve">Compras y contrataciones </t>
  </si>
  <si>
    <t>Servicios</t>
  </si>
  <si>
    <t>Muy Satisfecho</t>
  </si>
  <si>
    <t xml:space="preserve">Satisfecho </t>
  </si>
  <si>
    <t>Ni Satisfecho, Ni Insatisfecho</t>
  </si>
  <si>
    <t>Insatisfecho</t>
  </si>
  <si>
    <t xml:space="preserve">Muy Insatisfecho </t>
  </si>
  <si>
    <t>Febrero</t>
  </si>
  <si>
    <t>Vancantes</t>
  </si>
  <si>
    <t xml:space="preserve">Canalizadas o gestionados OAI EDE Este </t>
  </si>
  <si>
    <t>Abril</t>
  </si>
  <si>
    <t>Marzo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</si>
  <si>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</si>
  <si>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Mayo</t>
  </si>
  <si>
    <t>Junio</t>
  </si>
  <si>
    <t>Julio</t>
  </si>
  <si>
    <t xml:space="preserve">Servicios </t>
  </si>
  <si>
    <t>Agosto</t>
  </si>
  <si>
    <t>Octubre</t>
  </si>
  <si>
    <t>Septiembre</t>
  </si>
  <si>
    <t>Noviembre</t>
  </si>
  <si>
    <t>Centro de Atención Telefónica</t>
  </si>
  <si>
    <t>Fraudes</t>
  </si>
  <si>
    <t>Tramitación de Planos</t>
  </si>
  <si>
    <t>Averías</t>
  </si>
  <si>
    <t>Emergencias</t>
  </si>
  <si>
    <t>Diciembre</t>
  </si>
  <si>
    <t xml:space="preserve">Alumbrado Público - Lámparas - </t>
  </si>
  <si>
    <t>Orientación, procedimientos y servicios EDE Este / Fuera del SAIP y Línea 3-1-1.</t>
  </si>
  <si>
    <t xml:space="preserve">Solicitudes Recibidas vía OAI EDE Este </t>
  </si>
  <si>
    <t xml:space="preserve">Presencial en la OAI </t>
  </si>
  <si>
    <t>Por Género: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</si>
  <si>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</si>
  <si>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 xml:space="preserve">Alta Facturación </t>
  </si>
  <si>
    <t>Usuarios</t>
  </si>
  <si>
    <t>Sesiones</t>
  </si>
  <si>
    <t xml:space="preserve">Desestimada o Rechazada </t>
  </si>
  <si>
    <t xml:space="preserve">Portal Único de Solicitud Info. Pública - SAIP - </t>
  </si>
  <si>
    <r>
      <t xml:space="preserve">Internet - </t>
    </r>
    <r>
      <rPr>
        <b/>
        <sz val="9"/>
        <color theme="1"/>
        <rFont val="Calibri"/>
        <family val="2"/>
        <scheme val="minor"/>
      </rPr>
      <t>Form. de Solicitud Inf. y/o correo de Transp.</t>
    </r>
    <r>
      <rPr>
        <sz val="9"/>
        <color theme="1"/>
        <rFont val="Calibri"/>
        <family val="2"/>
        <scheme val="minor"/>
      </rPr>
      <t xml:space="preserve"> -  </t>
    </r>
  </si>
  <si>
    <t>Otros [vacantes, envío de facturas, consulta y orientación de servicios]</t>
  </si>
  <si>
    <t xml:space="preserve">Cuadro comparativo de Solicitudes Recibidas en </t>
  </si>
  <si>
    <t>Realizadas a Otras Instituciones</t>
  </si>
  <si>
    <t>el Trimestre Enero-Marzo</t>
  </si>
  <si>
    <t>ESTADÍSTICAS ABRIL-JUNIO 2022</t>
  </si>
  <si>
    <t>Estadística y Balance Gestión OAI - EDE Este Abril-Junio 2022</t>
  </si>
  <si>
    <t>Elaborado por:</t>
  </si>
  <si>
    <t>Martina Aquino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</si>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</sst>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5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4" fillId="4" borderId="1" xfId="0" applyNumberFormat="1" applyFont="1" applyFill="1" applyBorder="1"/>
    <xf numFmtId="3" fontId="16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3" fontId="17" fillId="4" borderId="1" xfId="0" applyNumberFormat="1" applyFont="1" applyFill="1" applyBorder="1"/>
    <xf numFmtId="0" fontId="0" fillId="3" borderId="0" xfId="0" applyFill="1" applyAlignment="1">
      <alignment horizontal="center" vertical="top" wrapText="1"/>
    </xf>
    <xf numFmtId="0" fontId="4" fillId="2" borderId="3" xfId="0" applyFont="1" applyFill="1" applyBorder="1"/>
    <xf numFmtId="0" fontId="17" fillId="4" borderId="1" xfId="0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19" fillId="2" borderId="0" xfId="0" applyFont="1" applyFill="1"/>
    <xf numFmtId="0" fontId="9" fillId="2" borderId="0" xfId="0" applyFont="1" applyFill="1" applyAlignment="1">
      <alignment vertical="center"/>
    </xf>
    <xf numFmtId="3" fontId="17" fillId="4" borderId="2" xfId="0" applyNumberFormat="1" applyFont="1" applyFill="1" applyBorder="1"/>
    <xf numFmtId="49" fontId="9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2" fillId="0" borderId="0" xfId="0" applyFont="1"/>
    <xf numFmtId="14" fontId="0" fillId="0" borderId="0" xfId="0" applyNumberForma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2021'!$B$8:$B$13</c:f>
              <c:strCache>
                <c:ptCount val="6"/>
                <c:pt idx="0">
                  <c:v>Canalizadas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OAI Ene-Mar 2021'!$H$8:$H$13</c:f>
              <c:numCache>
                <c:formatCode>General</c:formatCode>
                <c:ptCount val="6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'Estadísticas OAI Ene-Mar 2021'!$B$120:$B$127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2021'!$C$120:$C$127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'Estadísticas OAI Ene-Mar 2021'!$B$120:$B$127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2021'!$D$120:$D$127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'Estadísticas OAI Ene-Mar 2021'!$B$120:$B$127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2021'!$E$120:$E$127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'Estadísticas OAI Ene-Mar 2021'!$B$120:$B$127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2021'!$F$120:$F$127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'Estadísticas OAI Ene-Mar 2021'!$B$120:$B$127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2021'!$G$120:$G$127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'Estadísticas OAI Ene-Mar 2021'!$B$120:$B$127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2021'!$H$120:$H$127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2021'!$B$136:$B$140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Muy Insatisfecho </c:v>
                </c:pt>
              </c:strCache>
            </c:strRef>
          </c:cat>
          <c:val>
            <c:numRef>
              <c:f>'Estadísticas OAI Ene-Mar 2021'!$H$136:$H$140</c:f>
              <c:numCache>
                <c:formatCode>General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Ene-Mar 2021'!$B$136:$B$140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Ene-Mar 2021'!$C$136:$C$140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2021'!$B$136:$B$140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2021'!$D$136:$D$140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2021'!$B$136:$B$140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2021'!$E$136:$E$140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2021'!$B$136:$B$140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2021'!$F$136:$F$140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2021'!$B$136:$B$140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2021'!$G$136:$G$140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'Estadísticas OAI Ene-Mar 2021'!$G$145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2021'!$B$146:$B$148</c:f>
              <c:strCache>
                <c:ptCount val="3"/>
                <c:pt idx="0">
                  <c:v>Portal Único de Solicitud Info. Pública - SAIP - </c:v>
                </c:pt>
                <c:pt idx="1">
                  <c:v>Internet - Form. de Solicitud Inf. y/o correo de Transp.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Ene-Mar 2021'!$G$146:$G$148</c:f>
              <c:numCache>
                <c:formatCode>General</c:formatCode>
                <c:ptCount val="3"/>
                <c:pt idx="0">
                  <c:v>14</c:v>
                </c:pt>
                <c:pt idx="1">
                  <c:v>39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tx>
            <c:strRef>
              <c:f>'Estadísticas OAI Ene-Mar 2021'!$H$145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2021'!$B$146:$B$148</c:f>
              <c:strCache>
                <c:ptCount val="3"/>
                <c:pt idx="0">
                  <c:v>Portal Único de Solicitud Info. Pública - SAIP - </c:v>
                </c:pt>
                <c:pt idx="1">
                  <c:v>Internet - Form. de Solicitud Inf. y/o correo de Transp.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Ene-Mar 2021'!$H$146:$H$148</c:f>
              <c:numCache>
                <c:formatCode>#,##0</c:formatCode>
                <c:ptCount val="3"/>
                <c:pt idx="0">
                  <c:v>18</c:v>
                </c:pt>
                <c:pt idx="1">
                  <c:v>36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'Estadísticas OAI Ene-Mar 2021'!$C$145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Ene-Mar 2021'!$B$146:$B$148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Ene-Mar 2021'!$C$146:$C$148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2021'!$D$145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2021'!$B$146:$B$148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2021'!$D$146:$D$148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2021'!$E$145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2021'!$B$146:$B$148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2021'!$E$146:$E$148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2021'!$F$145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2021'!$B$146:$B$148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2021'!$F$146:$F$148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2021'!$B$146:$B$148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Ene-Mar 2021'!$J$8:$J$16</c:f>
              <c:strCache>
                <c:ptCount val="9"/>
                <c:pt idx="0">
                  <c:v>Información sobre Estatus Laboral</c:v>
                </c:pt>
                <c:pt idx="1">
                  <c:v>Quejas, Reclamaciones y Denuncias 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Servicios</c:v>
                </c:pt>
                <c:pt idx="7">
                  <c:v>Vancantes</c:v>
                </c:pt>
                <c:pt idx="8">
                  <c:v>Otros</c:v>
                </c:pt>
              </c:strCache>
            </c:strRef>
          </c:cat>
          <c:val>
            <c:numRef>
              <c:f>'Estadísticas OAI Ene-Mar 2021'!$O$8:$O$16</c:f>
              <c:numCache>
                <c:formatCode>General</c:formatCode>
                <c:ptCount val="9"/>
                <c:pt idx="0">
                  <c:v>1</c:v>
                </c:pt>
                <c:pt idx="1">
                  <c:v>36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2021'!$B$33:$B$34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OAI Ene-Mar 2021'!$H$33:$H$34</c:f>
              <c:numCache>
                <c:formatCode>General</c:formatCod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2021'!$B$47:$B$58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2021'!$H$47:$H$58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Promedio Mensual:</a:t>
                </a:r>
                <a:r>
                  <a:rPr lang="en-US" baseline="0">
                    <a:solidFill>
                      <a:schemeClr val="tx1"/>
                    </a:solidFill>
                  </a:rPr>
                  <a:t> 21.6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solidFill>
              <a:srgbClr val="FCDB03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2021'!$J$33:$J$39</c:f>
              <c:strCache>
                <c:ptCount val="7"/>
                <c:pt idx="0">
                  <c:v>Consulta </c:v>
                </c:pt>
                <c:pt idx="1">
                  <c:v>Uso Privado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Fines Judiciales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OAI Ene-Mar 2021'!$O$33:$O$39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36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2021'!$J$56:$J$63</c:f>
              <c:strCache>
                <c:ptCount val="8"/>
                <c:pt idx="0">
                  <c:v>Estudiante</c:v>
                </c:pt>
                <c:pt idx="1">
                  <c:v>Empresa   </c:v>
                </c:pt>
                <c:pt idx="2">
                  <c:v>Profesional </c:v>
                </c:pt>
                <c:pt idx="3">
                  <c:v>Técnico </c:v>
                </c:pt>
                <c:pt idx="4">
                  <c:v>Ama de Casa </c:v>
                </c:pt>
                <c:pt idx="5">
                  <c:v>Militar</c:v>
                </c:pt>
                <c:pt idx="6">
                  <c:v>Policía </c:v>
                </c:pt>
                <c:pt idx="7">
                  <c:v>No determinado</c:v>
                </c:pt>
              </c:strCache>
            </c:strRef>
          </c:cat>
          <c:val>
            <c:numRef>
              <c:f>'Estadísticas OAI Ene-Mar 2021'!$O$56:$O$63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Ene-Mar 2021'!$B$79:$B$81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Ene-Mar 2021'!$H$79:$H$81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Ene-Mar 2021'!$B$99:$B$100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OAI Ene-Mar 2021'!$H$99:$H$100</c:f>
              <c:numCache>
                <c:formatCode>General</c:formatCode>
                <c:ptCount val="2"/>
                <c:pt idx="0">
                  <c:v>32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2021'!$J$80:$J$91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2021'!$K$80:$K$91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2021'!$J$80:$J$91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2021'!$L$80:$L$91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2021'!$J$80:$J$91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2021'!$M$80:$M$91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2021'!$J$80:$J$91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2021'!$N$80:$N$91</c:f>
              <c:numCache>
                <c:formatCode>#,##0</c:formatCode>
                <c:ptCount val="12"/>
                <c:pt idx="0">
                  <c:v>2509</c:v>
                </c:pt>
                <c:pt idx="1">
                  <c:v>2462</c:v>
                </c:pt>
                <c:pt idx="2">
                  <c:v>3179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2021'!$J$80:$J$91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2021'!$O$80:$O$91</c:f>
              <c:numCache>
                <c:formatCode>#,##0</c:formatCode>
                <c:ptCount val="12"/>
                <c:pt idx="0">
                  <c:v>3475</c:v>
                </c:pt>
                <c:pt idx="1">
                  <c:v>3491</c:v>
                </c:pt>
                <c:pt idx="2">
                  <c:v>8793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3</xdr:col>
      <xdr:colOff>433917</xdr:colOff>
      <xdr:row>4</xdr:row>
      <xdr:rowOff>122615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583" y="0"/>
          <a:ext cx="1947334" cy="1027490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4</xdr:row>
      <xdr:rowOff>84666</xdr:rowOff>
    </xdr:from>
    <xdr:to>
      <xdr:col>14</xdr:col>
      <xdr:colOff>603250</xdr:colOff>
      <xdr:row>4</xdr:row>
      <xdr:rowOff>85727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507206" y="989541"/>
          <a:ext cx="9537700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61384</xdr:colOff>
      <xdr:row>19</xdr:row>
      <xdr:rowOff>78316</xdr:rowOff>
    </xdr:from>
    <xdr:to>
      <xdr:col>7</xdr:col>
      <xdr:colOff>381000</xdr:colOff>
      <xdr:row>29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473075</xdr:colOff>
      <xdr:row>17</xdr:row>
      <xdr:rowOff>95250</xdr:rowOff>
    </xdr:from>
    <xdr:to>
      <xdr:col>14</xdr:col>
      <xdr:colOff>656166</xdr:colOff>
      <xdr:row>29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35</xdr:row>
      <xdr:rowOff>74082</xdr:rowOff>
    </xdr:from>
    <xdr:to>
      <xdr:col>7</xdr:col>
      <xdr:colOff>349250</xdr:colOff>
      <xdr:row>43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84666</xdr:colOff>
      <xdr:row>59</xdr:row>
      <xdr:rowOff>105833</xdr:rowOff>
    </xdr:from>
    <xdr:to>
      <xdr:col>7</xdr:col>
      <xdr:colOff>380999</xdr:colOff>
      <xdr:row>74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486834</xdr:colOff>
      <xdr:row>40</xdr:row>
      <xdr:rowOff>105833</xdr:rowOff>
    </xdr:from>
    <xdr:to>
      <xdr:col>14</xdr:col>
      <xdr:colOff>656168</xdr:colOff>
      <xdr:row>52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64</xdr:row>
      <xdr:rowOff>74564</xdr:rowOff>
    </xdr:from>
    <xdr:to>
      <xdr:col>14</xdr:col>
      <xdr:colOff>666749</xdr:colOff>
      <xdr:row>74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141624</xdr:colOff>
      <xdr:row>82</xdr:row>
      <xdr:rowOff>127000</xdr:rowOff>
    </xdr:from>
    <xdr:to>
      <xdr:col>7</xdr:col>
      <xdr:colOff>317500</xdr:colOff>
      <xdr:row>96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156246</xdr:colOff>
      <xdr:row>101</xdr:row>
      <xdr:rowOff>116417</xdr:rowOff>
    </xdr:from>
    <xdr:to>
      <xdr:col>7</xdr:col>
      <xdr:colOff>349249</xdr:colOff>
      <xdr:row>116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10585</xdr:colOff>
      <xdr:row>101</xdr:row>
      <xdr:rowOff>116418</xdr:rowOff>
    </xdr:from>
    <xdr:to>
      <xdr:col>14</xdr:col>
      <xdr:colOff>635001</xdr:colOff>
      <xdr:row>115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21168</xdr:colOff>
      <xdr:row>117</xdr:row>
      <xdr:rowOff>8660</xdr:rowOff>
    </xdr:from>
    <xdr:to>
      <xdr:col>14</xdr:col>
      <xdr:colOff>613834</xdr:colOff>
      <xdr:row>132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31750</xdr:colOff>
      <xdr:row>133</xdr:row>
      <xdr:rowOff>17222</xdr:rowOff>
    </xdr:from>
    <xdr:to>
      <xdr:col>14</xdr:col>
      <xdr:colOff>613834</xdr:colOff>
      <xdr:row>141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38100</xdr:colOff>
      <xdr:row>141</xdr:row>
      <xdr:rowOff>180975</xdr:rowOff>
    </xdr:from>
    <xdr:to>
      <xdr:col>14</xdr:col>
      <xdr:colOff>600075</xdr:colOff>
      <xdr:row>148</xdr:row>
      <xdr:rowOff>190501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55"/>
  <sheetViews>
    <sheetView showGridLines="0" tabSelected="1" topLeftCell="A124" zoomScale="80" zoomScaleNormal="80" workbookViewId="0">
      <selection activeCell="K161" sqref="K161"/>
    </sheetView>
  </sheetViews>
  <sheetFormatPr baseColWidth="10" defaultRowHeight="15" x14ac:dyDescent="0.25"/>
  <cols>
    <col min="1" max="1" width="5.85546875" customWidth="1"/>
    <col min="8" max="8" width="6.42578125" customWidth="1"/>
    <col min="9" max="9" width="7.42578125" customWidth="1"/>
    <col min="13" max="13" width="9.140625" customWidth="1"/>
    <col min="14" max="14" width="9.85546875" customWidth="1"/>
    <col min="15" max="15" width="10.5703125" customWidth="1"/>
  </cols>
  <sheetData>
    <row r="1" spans="2:1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"/>
      <c r="N1" s="6"/>
      <c r="O1" s="6"/>
    </row>
    <row r="2" spans="2:15" x14ac:dyDescent="0.2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6"/>
      <c r="N2" s="6"/>
      <c r="O2" s="6"/>
    </row>
    <row r="3" spans="2:15" ht="21" customHeight="1" x14ac:dyDescent="0.35">
      <c r="B3" s="75" t="s">
        <v>57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21" x14ac:dyDescent="0.25">
      <c r="B4" s="76" t="s">
        <v>88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5.75" customHeight="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8.75" x14ac:dyDescent="0.3">
      <c r="B6" s="56" t="s">
        <v>41</v>
      </c>
      <c r="C6" s="56"/>
      <c r="D6" s="56"/>
      <c r="E6" s="56"/>
      <c r="F6" s="56"/>
      <c r="G6" s="65"/>
      <c r="H6" s="66"/>
      <c r="I6" s="6"/>
      <c r="J6" s="34" t="s">
        <v>7</v>
      </c>
      <c r="K6" s="34"/>
      <c r="L6" s="34"/>
      <c r="M6" s="34"/>
      <c r="N6" s="35"/>
      <c r="O6" s="37"/>
    </row>
    <row r="7" spans="2:15" ht="18.75" x14ac:dyDescent="0.3">
      <c r="B7" s="67"/>
      <c r="C7" s="67"/>
      <c r="D7" s="67"/>
      <c r="E7" s="67"/>
      <c r="F7" s="67"/>
      <c r="G7" s="68"/>
      <c r="H7" s="40"/>
      <c r="I7" s="6"/>
      <c r="J7" s="33"/>
      <c r="K7" s="33"/>
      <c r="L7" s="33"/>
      <c r="M7" s="33"/>
      <c r="N7" s="36"/>
      <c r="O7" s="38"/>
    </row>
    <row r="8" spans="2:15" ht="15.75" customHeight="1" x14ac:dyDescent="0.25">
      <c r="B8" s="54" t="s">
        <v>54</v>
      </c>
      <c r="C8" s="54"/>
      <c r="D8" s="54"/>
      <c r="E8" s="54"/>
      <c r="F8" s="54"/>
      <c r="G8" s="55"/>
      <c r="H8" s="15">
        <v>18</v>
      </c>
      <c r="I8" s="6"/>
      <c r="J8" s="33" t="s">
        <v>8</v>
      </c>
      <c r="K8" s="33"/>
      <c r="L8" s="33"/>
      <c r="M8" s="33"/>
      <c r="N8" s="36"/>
      <c r="O8" s="19">
        <v>1</v>
      </c>
    </row>
    <row r="9" spans="2:15" ht="15.75" x14ac:dyDescent="0.25">
      <c r="B9" s="54" t="s">
        <v>86</v>
      </c>
      <c r="C9" s="54"/>
      <c r="D9" s="54"/>
      <c r="E9" s="54"/>
      <c r="F9" s="54"/>
      <c r="G9" s="55"/>
      <c r="H9" s="15">
        <v>0</v>
      </c>
      <c r="I9" s="6"/>
      <c r="J9" s="33" t="s">
        <v>35</v>
      </c>
      <c r="K9" s="33"/>
      <c r="L9" s="33"/>
      <c r="M9" s="33"/>
      <c r="N9" s="36"/>
      <c r="O9" s="19">
        <v>36</v>
      </c>
    </row>
    <row r="10" spans="2:15" ht="15.75" x14ac:dyDescent="0.25">
      <c r="B10" s="54" t="s">
        <v>25</v>
      </c>
      <c r="C10" s="54"/>
      <c r="D10" s="54"/>
      <c r="E10" s="54"/>
      <c r="F10" s="54"/>
      <c r="G10" s="55"/>
      <c r="H10" s="15">
        <v>0</v>
      </c>
      <c r="I10" s="6"/>
      <c r="J10" s="33" t="s">
        <v>42</v>
      </c>
      <c r="K10" s="33"/>
      <c r="L10" s="33"/>
      <c r="M10" s="33"/>
      <c r="N10" s="36"/>
      <c r="O10" s="19">
        <v>1</v>
      </c>
    </row>
    <row r="11" spans="2:15" ht="15.75" x14ac:dyDescent="0.25">
      <c r="B11" s="54" t="s">
        <v>1</v>
      </c>
      <c r="C11" s="54"/>
      <c r="D11" s="54"/>
      <c r="E11" s="54"/>
      <c r="F11" s="54"/>
      <c r="G11" s="55"/>
      <c r="H11" s="15">
        <v>1</v>
      </c>
      <c r="I11" s="6"/>
      <c r="J11" s="33" t="s">
        <v>45</v>
      </c>
      <c r="K11" s="33"/>
      <c r="L11" s="33"/>
      <c r="M11" s="33"/>
      <c r="N11" s="36"/>
      <c r="O11" s="19">
        <v>5</v>
      </c>
    </row>
    <row r="12" spans="2:15" ht="15.75" x14ac:dyDescent="0.25">
      <c r="B12" s="54" t="s">
        <v>81</v>
      </c>
      <c r="C12" s="54"/>
      <c r="D12" s="54"/>
      <c r="E12" s="54"/>
      <c r="F12" s="54"/>
      <c r="G12" s="55"/>
      <c r="H12" s="15">
        <v>0</v>
      </c>
      <c r="I12" s="6"/>
      <c r="J12" s="33" t="s">
        <v>37</v>
      </c>
      <c r="K12" s="33"/>
      <c r="L12" s="33"/>
      <c r="M12" s="33"/>
      <c r="N12" s="36"/>
      <c r="O12" s="19">
        <v>5</v>
      </c>
    </row>
    <row r="13" spans="2:15" ht="15.75" x14ac:dyDescent="0.25">
      <c r="B13" s="54" t="s">
        <v>2</v>
      </c>
      <c r="C13" s="54"/>
      <c r="D13" s="54"/>
      <c r="E13" s="54"/>
      <c r="F13" s="54"/>
      <c r="G13" s="55"/>
      <c r="H13" s="15">
        <v>0</v>
      </c>
      <c r="I13" s="6"/>
      <c r="J13" s="33" t="s">
        <v>44</v>
      </c>
      <c r="K13" s="33"/>
      <c r="L13" s="33"/>
      <c r="M13" s="33"/>
      <c r="N13" s="36"/>
      <c r="O13" s="19">
        <v>0</v>
      </c>
    </row>
    <row r="14" spans="2:15" ht="15.75" x14ac:dyDescent="0.25">
      <c r="B14" s="57" t="s">
        <v>29</v>
      </c>
      <c r="C14" s="57"/>
      <c r="D14" s="57"/>
      <c r="E14" s="57"/>
      <c r="F14" s="57"/>
      <c r="G14" s="58"/>
      <c r="H14" s="16">
        <f>SUM(H8:H13)</f>
        <v>19</v>
      </c>
      <c r="I14" s="6"/>
      <c r="J14" s="33" t="s">
        <v>46</v>
      </c>
      <c r="K14" s="33"/>
      <c r="L14" s="33"/>
      <c r="M14" s="33"/>
      <c r="N14" s="36"/>
      <c r="O14" s="19">
        <v>1</v>
      </c>
    </row>
    <row r="15" spans="2:15" ht="15.75" x14ac:dyDescent="0.25">
      <c r="B15" s="73"/>
      <c r="C15" s="73"/>
      <c r="D15" s="73"/>
      <c r="E15" s="73"/>
      <c r="F15" s="73"/>
      <c r="G15" s="74"/>
      <c r="H15" s="15"/>
      <c r="I15" s="6"/>
      <c r="J15" s="33" t="s">
        <v>53</v>
      </c>
      <c r="K15" s="33"/>
      <c r="L15" s="33"/>
      <c r="M15" s="33"/>
      <c r="N15" s="36"/>
      <c r="O15" s="19">
        <v>0</v>
      </c>
    </row>
    <row r="16" spans="2:15" ht="15.75" x14ac:dyDescent="0.25">
      <c r="B16" s="57" t="s">
        <v>39</v>
      </c>
      <c r="C16" s="57"/>
      <c r="D16" s="57"/>
      <c r="E16" s="57"/>
      <c r="F16" s="57"/>
      <c r="G16" s="58"/>
      <c r="H16" s="15"/>
      <c r="I16" s="6"/>
      <c r="J16" s="33" t="s">
        <v>43</v>
      </c>
      <c r="K16" s="33"/>
      <c r="L16" s="33"/>
      <c r="M16" s="33"/>
      <c r="N16" s="36"/>
      <c r="O16" s="19">
        <v>6</v>
      </c>
    </row>
    <row r="17" spans="2:15" ht="15.75" x14ac:dyDescent="0.25">
      <c r="B17" s="54" t="s">
        <v>74</v>
      </c>
      <c r="C17" s="54"/>
      <c r="D17" s="54"/>
      <c r="E17" s="54"/>
      <c r="F17" s="54"/>
      <c r="G17" s="55"/>
      <c r="H17" s="15">
        <v>1</v>
      </c>
      <c r="I17" s="6"/>
      <c r="J17" s="57" t="s">
        <v>3</v>
      </c>
      <c r="K17" s="57"/>
      <c r="L17" s="57"/>
      <c r="M17" s="57"/>
      <c r="N17" s="58"/>
      <c r="O17" s="18">
        <f>SUM(O8:O16)</f>
        <v>55</v>
      </c>
    </row>
    <row r="18" spans="2:15" ht="15.75" x14ac:dyDescent="0.25">
      <c r="B18" s="54" t="s">
        <v>40</v>
      </c>
      <c r="C18" s="54"/>
      <c r="D18" s="54"/>
      <c r="E18" s="54"/>
      <c r="F18" s="54"/>
      <c r="G18" s="54"/>
      <c r="H18" s="15">
        <v>18</v>
      </c>
      <c r="I18" s="6"/>
    </row>
    <row r="19" spans="2:15" ht="15.75" x14ac:dyDescent="0.25">
      <c r="B19" s="57" t="s">
        <v>3</v>
      </c>
      <c r="C19" s="57"/>
      <c r="D19" s="57"/>
      <c r="E19" s="57"/>
      <c r="F19" s="57"/>
      <c r="G19" s="58"/>
      <c r="H19" s="16">
        <f>SUM(H17:H18)</f>
        <v>19</v>
      </c>
      <c r="I19" s="6"/>
      <c r="J19" s="6"/>
      <c r="K19" s="6"/>
      <c r="L19" s="6"/>
      <c r="M19" s="6"/>
      <c r="N19" s="6"/>
      <c r="O19" s="6"/>
    </row>
    <row r="20" spans="2:15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5.75" x14ac:dyDescent="0.25"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 x14ac:dyDescent="0.25">
      <c r="B22" s="6"/>
      <c r="C22" s="6"/>
      <c r="D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8.75" x14ac:dyDescent="0.3">
      <c r="B23" s="6"/>
      <c r="C23" s="6"/>
      <c r="D23" s="5"/>
      <c r="E23" s="6"/>
      <c r="F23" s="6"/>
      <c r="G23" s="6"/>
      <c r="H23" s="6"/>
      <c r="I23" s="6"/>
      <c r="J23" s="6"/>
      <c r="K23" s="6"/>
      <c r="L23" s="13"/>
      <c r="M23" s="6"/>
      <c r="N23" s="6"/>
      <c r="O23" s="6"/>
    </row>
    <row r="24" spans="2:15" ht="15.75" x14ac:dyDescent="0.25">
      <c r="B24" s="6"/>
      <c r="C24" s="6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5.75" x14ac:dyDescent="0.25">
      <c r="B26" s="6"/>
      <c r="C26" s="6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5.75" x14ac:dyDescent="0.25">
      <c r="B27" s="6"/>
      <c r="C27" s="6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8.75" x14ac:dyDescent="0.3">
      <c r="B31" s="56" t="s">
        <v>26</v>
      </c>
      <c r="C31" s="56"/>
      <c r="D31" s="56"/>
      <c r="E31" s="56"/>
      <c r="F31" s="56"/>
      <c r="G31" s="56"/>
      <c r="H31" s="39"/>
      <c r="I31" s="6"/>
      <c r="J31" s="56" t="s">
        <v>10</v>
      </c>
      <c r="K31" s="56"/>
      <c r="L31" s="56"/>
      <c r="M31" s="56"/>
      <c r="N31" s="65"/>
      <c r="O31" s="39"/>
    </row>
    <row r="32" spans="2:15" ht="15.75" x14ac:dyDescent="0.25">
      <c r="B32" s="71"/>
      <c r="C32" s="71"/>
      <c r="D32" s="71"/>
      <c r="E32" s="71"/>
      <c r="F32" s="71"/>
      <c r="G32" s="71"/>
      <c r="H32" s="40"/>
      <c r="I32" s="6"/>
      <c r="J32" s="54"/>
      <c r="K32" s="54"/>
      <c r="L32" s="54"/>
      <c r="M32" s="54"/>
      <c r="N32" s="55"/>
      <c r="O32" s="40"/>
    </row>
    <row r="33" spans="2:15" ht="15.75" x14ac:dyDescent="0.25">
      <c r="B33" s="54" t="s">
        <v>4</v>
      </c>
      <c r="C33" s="54"/>
      <c r="D33" s="54"/>
      <c r="E33" s="54"/>
      <c r="F33" s="54"/>
      <c r="G33" s="54"/>
      <c r="H33" s="15">
        <v>19</v>
      </c>
      <c r="I33" s="6"/>
      <c r="J33" s="54" t="s">
        <v>12</v>
      </c>
      <c r="K33" s="54"/>
      <c r="L33" s="54"/>
      <c r="M33" s="54"/>
      <c r="N33" s="55"/>
      <c r="O33" s="15">
        <v>1</v>
      </c>
    </row>
    <row r="34" spans="2:15" ht="15.75" x14ac:dyDescent="0.25">
      <c r="B34" s="54" t="s">
        <v>5</v>
      </c>
      <c r="C34" s="54"/>
      <c r="D34" s="54"/>
      <c r="E34" s="54"/>
      <c r="F34" s="54"/>
      <c r="G34" s="54"/>
      <c r="H34" s="15">
        <v>1</v>
      </c>
      <c r="I34" s="6"/>
      <c r="J34" s="54" t="s">
        <v>27</v>
      </c>
      <c r="K34" s="54"/>
      <c r="L34" s="54"/>
      <c r="M34" s="54"/>
      <c r="N34" s="55"/>
      <c r="O34" s="15">
        <v>6</v>
      </c>
    </row>
    <row r="35" spans="2:15" ht="15.75" x14ac:dyDescent="0.25">
      <c r="B35" s="57" t="s">
        <v>6</v>
      </c>
      <c r="C35" s="57"/>
      <c r="D35" s="57"/>
      <c r="E35" s="57"/>
      <c r="F35" s="57"/>
      <c r="G35" s="57"/>
      <c r="H35" s="16">
        <f>H33-H34</f>
        <v>18</v>
      </c>
      <c r="I35" s="6"/>
      <c r="J35" s="54" t="s">
        <v>61</v>
      </c>
      <c r="K35" s="54"/>
      <c r="L35" s="54"/>
      <c r="M35" s="54"/>
      <c r="N35" s="55"/>
      <c r="O35" s="15">
        <v>36</v>
      </c>
    </row>
    <row r="36" spans="2:15" ht="15.75" x14ac:dyDescent="0.25">
      <c r="B36" s="6"/>
      <c r="C36" s="6"/>
      <c r="D36" s="6"/>
      <c r="E36" s="6"/>
      <c r="F36" s="6"/>
      <c r="G36" s="6"/>
      <c r="H36" s="6"/>
      <c r="I36" s="6"/>
      <c r="J36" s="54" t="s">
        <v>9</v>
      </c>
      <c r="K36" s="54"/>
      <c r="L36" s="54"/>
      <c r="M36" s="54"/>
      <c r="N36" s="55"/>
      <c r="O36" s="15">
        <v>5</v>
      </c>
    </row>
    <row r="37" spans="2:15" ht="15.75" x14ac:dyDescent="0.25">
      <c r="B37" s="6"/>
      <c r="C37" s="6"/>
      <c r="D37" s="6"/>
      <c r="E37" s="6"/>
      <c r="F37" s="6"/>
      <c r="G37" s="6"/>
      <c r="H37" s="6"/>
      <c r="I37" s="6"/>
      <c r="J37" s="54" t="s">
        <v>11</v>
      </c>
      <c r="K37" s="54"/>
      <c r="L37" s="54"/>
      <c r="M37" s="54"/>
      <c r="N37" s="55"/>
      <c r="O37" s="15">
        <v>5</v>
      </c>
    </row>
    <row r="38" spans="2:15" ht="18.75" x14ac:dyDescent="0.3">
      <c r="B38" s="6"/>
      <c r="C38" s="6"/>
      <c r="D38" s="2"/>
      <c r="E38" s="6"/>
      <c r="F38" s="6"/>
      <c r="G38" s="6"/>
      <c r="H38" s="6"/>
      <c r="I38" s="6"/>
      <c r="J38" s="54" t="s">
        <v>30</v>
      </c>
      <c r="K38" s="54"/>
      <c r="L38" s="54"/>
      <c r="M38" s="54"/>
      <c r="N38" s="55"/>
      <c r="O38" s="15">
        <v>0</v>
      </c>
    </row>
    <row r="39" spans="2:15" ht="15.75" x14ac:dyDescent="0.25">
      <c r="B39" s="6"/>
      <c r="C39" s="6"/>
      <c r="D39" s="6"/>
      <c r="E39" s="6"/>
      <c r="F39" s="6"/>
      <c r="G39" s="6"/>
      <c r="H39" s="6"/>
      <c r="I39" s="6"/>
      <c r="J39" s="54" t="s">
        <v>28</v>
      </c>
      <c r="K39" s="54"/>
      <c r="L39" s="54"/>
      <c r="M39" s="54"/>
      <c r="N39" s="55"/>
      <c r="O39" s="15">
        <v>2</v>
      </c>
    </row>
    <row r="40" spans="2:15" ht="15.75" x14ac:dyDescent="0.25">
      <c r="B40" s="6"/>
      <c r="C40" s="6"/>
      <c r="D40" s="3"/>
      <c r="E40" s="6"/>
      <c r="F40" s="6"/>
      <c r="G40" s="6"/>
      <c r="H40" s="6"/>
      <c r="I40" s="6"/>
      <c r="J40" s="57" t="s">
        <v>31</v>
      </c>
      <c r="K40" s="57"/>
      <c r="L40" s="57"/>
      <c r="M40" s="57"/>
      <c r="N40" s="58"/>
      <c r="O40" s="16">
        <f>SUM(O33:O39)</f>
        <v>55</v>
      </c>
    </row>
    <row r="41" spans="2:15" ht="15.75" x14ac:dyDescent="0.25">
      <c r="B41" s="6"/>
      <c r="C41" s="6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5.75" x14ac:dyDescent="0.25">
      <c r="B42" s="6"/>
      <c r="C42" s="6"/>
      <c r="D42" s="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5.75" x14ac:dyDescent="0.25">
      <c r="B43" s="6"/>
      <c r="C43" s="6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8.75" x14ac:dyDescent="0.3">
      <c r="B45" s="56" t="s">
        <v>0</v>
      </c>
      <c r="C45" s="56"/>
      <c r="D45" s="56"/>
      <c r="E45" s="56"/>
      <c r="F45" s="56"/>
      <c r="G45" s="56"/>
      <c r="H45" s="52"/>
      <c r="I45" s="6"/>
      <c r="J45" s="6"/>
      <c r="K45" s="6"/>
      <c r="L45" s="6"/>
      <c r="M45" s="6"/>
      <c r="N45" s="6"/>
      <c r="O45" s="6"/>
    </row>
    <row r="46" spans="2:15" ht="15.75" customHeight="1" x14ac:dyDescent="0.3">
      <c r="B46" s="56"/>
      <c r="C46" s="56"/>
      <c r="D46" s="56"/>
      <c r="E46" s="56"/>
      <c r="F46" s="56"/>
      <c r="G46" s="56"/>
      <c r="H46" s="53"/>
      <c r="I46" s="6"/>
      <c r="J46" s="6"/>
      <c r="K46" s="6"/>
      <c r="L46" s="6"/>
      <c r="M46" s="6"/>
      <c r="N46" s="6"/>
      <c r="O46" s="6"/>
    </row>
    <row r="47" spans="2:15" ht="15.75" x14ac:dyDescent="0.25">
      <c r="B47" s="54" t="s">
        <v>36</v>
      </c>
      <c r="C47" s="54"/>
      <c r="D47" s="54"/>
      <c r="E47" s="54"/>
      <c r="F47" s="54"/>
      <c r="G47" s="55"/>
      <c r="H47" s="17">
        <v>5</v>
      </c>
      <c r="I47" s="6"/>
      <c r="J47" s="6"/>
      <c r="K47" s="6"/>
      <c r="L47" s="6"/>
      <c r="M47" s="6"/>
      <c r="N47" s="6"/>
      <c r="O47" s="6"/>
    </row>
    <row r="48" spans="2:15" ht="15.75" x14ac:dyDescent="0.25">
      <c r="B48" s="54" t="s">
        <v>52</v>
      </c>
      <c r="C48" s="54"/>
      <c r="D48" s="54"/>
      <c r="E48" s="54"/>
      <c r="F48" s="54"/>
      <c r="G48" s="55"/>
      <c r="H48" s="17">
        <v>6</v>
      </c>
      <c r="I48" s="6"/>
      <c r="J48" s="6"/>
      <c r="K48" s="6"/>
      <c r="L48" s="6"/>
      <c r="M48" s="6"/>
      <c r="N48" s="6"/>
      <c r="O48" s="6"/>
    </row>
    <row r="49" spans="2:15" ht="15.75" x14ac:dyDescent="0.25">
      <c r="B49" s="54" t="s">
        <v>56</v>
      </c>
      <c r="C49" s="54"/>
      <c r="D49" s="54"/>
      <c r="E49" s="54"/>
      <c r="F49" s="54"/>
      <c r="G49" s="55"/>
      <c r="H49" s="17">
        <v>12</v>
      </c>
      <c r="I49" s="6"/>
      <c r="J49" s="6"/>
      <c r="K49" s="6"/>
      <c r="L49" s="6"/>
      <c r="M49" s="6"/>
      <c r="N49" s="6"/>
      <c r="O49" s="6"/>
    </row>
    <row r="50" spans="2:15" ht="15.75" x14ac:dyDescent="0.25">
      <c r="B50" s="54" t="s">
        <v>55</v>
      </c>
      <c r="C50" s="54"/>
      <c r="D50" s="54"/>
      <c r="E50" s="54"/>
      <c r="F50" s="54"/>
      <c r="G50" s="55"/>
      <c r="H50" s="17">
        <v>7</v>
      </c>
      <c r="I50" s="6"/>
      <c r="J50" s="6"/>
      <c r="K50" s="6"/>
      <c r="L50" s="6"/>
      <c r="M50" s="6"/>
      <c r="N50" s="6"/>
      <c r="O50" s="6"/>
    </row>
    <row r="51" spans="2:15" ht="15.75" x14ac:dyDescent="0.25">
      <c r="B51" s="54" t="s">
        <v>58</v>
      </c>
      <c r="C51" s="54"/>
      <c r="D51" s="54"/>
      <c r="E51" s="54"/>
      <c r="F51" s="54"/>
      <c r="G51" s="55"/>
      <c r="H51" s="17">
        <v>7</v>
      </c>
      <c r="I51" s="6"/>
      <c r="J51" s="6"/>
      <c r="K51" s="6"/>
      <c r="L51" s="6"/>
      <c r="M51" s="6"/>
      <c r="N51" s="6"/>
      <c r="O51" s="6"/>
    </row>
    <row r="52" spans="2:15" ht="15.75" x14ac:dyDescent="0.25">
      <c r="B52" s="54" t="s">
        <v>59</v>
      </c>
      <c r="C52" s="54"/>
      <c r="D52" s="54"/>
      <c r="E52" s="54"/>
      <c r="F52" s="54"/>
      <c r="G52" s="55"/>
      <c r="H52" s="17">
        <v>5</v>
      </c>
      <c r="I52" s="6"/>
      <c r="J52" s="6"/>
      <c r="K52" s="6"/>
      <c r="L52" s="6"/>
      <c r="M52" s="6"/>
      <c r="N52" s="6"/>
      <c r="O52" s="6"/>
    </row>
    <row r="53" spans="2:15" ht="15.75" x14ac:dyDescent="0.25">
      <c r="B53" s="54" t="s">
        <v>60</v>
      </c>
      <c r="C53" s="54"/>
      <c r="D53" s="54"/>
      <c r="E53" s="54"/>
      <c r="F53" s="54"/>
      <c r="G53" s="55"/>
      <c r="H53" s="17">
        <v>0</v>
      </c>
      <c r="I53" s="6"/>
      <c r="J53" s="6"/>
      <c r="K53" s="6"/>
      <c r="L53" s="6"/>
      <c r="M53" s="6"/>
      <c r="N53" s="6"/>
      <c r="O53" s="6"/>
    </row>
    <row r="54" spans="2:15" ht="18.75" x14ac:dyDescent="0.3">
      <c r="B54" s="54" t="s">
        <v>62</v>
      </c>
      <c r="C54" s="54"/>
      <c r="D54" s="54"/>
      <c r="E54" s="54"/>
      <c r="F54" s="54"/>
      <c r="G54" s="55"/>
      <c r="H54" s="17">
        <v>0</v>
      </c>
      <c r="I54" s="6"/>
      <c r="J54" s="56" t="s">
        <v>13</v>
      </c>
      <c r="K54" s="56"/>
      <c r="L54" s="56"/>
      <c r="M54" s="56"/>
      <c r="N54" s="56"/>
      <c r="O54" s="39"/>
    </row>
    <row r="55" spans="2:15" ht="15.75" x14ac:dyDescent="0.25">
      <c r="B55" s="54" t="s">
        <v>64</v>
      </c>
      <c r="C55" s="54"/>
      <c r="D55" s="54"/>
      <c r="E55" s="54"/>
      <c r="F55" s="54"/>
      <c r="G55" s="55"/>
      <c r="H55" s="17">
        <v>0</v>
      </c>
      <c r="I55" s="6"/>
      <c r="J55" s="54"/>
      <c r="K55" s="54"/>
      <c r="L55" s="54"/>
      <c r="M55" s="54"/>
      <c r="N55" s="55"/>
      <c r="O55" s="40"/>
    </row>
    <row r="56" spans="2:15" ht="15.75" x14ac:dyDescent="0.25">
      <c r="B56" s="54" t="s">
        <v>63</v>
      </c>
      <c r="C56" s="54"/>
      <c r="D56" s="54"/>
      <c r="E56" s="54"/>
      <c r="F56" s="54"/>
      <c r="G56" s="55"/>
      <c r="H56" s="17">
        <v>0</v>
      </c>
      <c r="I56" s="6"/>
      <c r="J56" s="54" t="s">
        <v>14</v>
      </c>
      <c r="K56" s="54"/>
      <c r="L56" s="54"/>
      <c r="M56" s="54"/>
      <c r="N56" s="55"/>
      <c r="O56" s="15">
        <v>1</v>
      </c>
    </row>
    <row r="57" spans="2:15" ht="15.75" x14ac:dyDescent="0.25">
      <c r="B57" s="54" t="s">
        <v>65</v>
      </c>
      <c r="C57" s="54"/>
      <c r="D57" s="54"/>
      <c r="E57" s="54"/>
      <c r="F57" s="54"/>
      <c r="G57" s="55"/>
      <c r="H57" s="17">
        <v>0</v>
      </c>
      <c r="I57" s="6"/>
      <c r="J57" s="54" t="s">
        <v>33</v>
      </c>
      <c r="K57" s="54"/>
      <c r="L57" s="54"/>
      <c r="M57" s="54"/>
      <c r="N57" s="55"/>
      <c r="O57" s="15">
        <v>1</v>
      </c>
    </row>
    <row r="58" spans="2:15" ht="15.75" x14ac:dyDescent="0.25">
      <c r="B58" s="54" t="s">
        <v>71</v>
      </c>
      <c r="C58" s="54"/>
      <c r="D58" s="54"/>
      <c r="E58" s="54"/>
      <c r="F58" s="54"/>
      <c r="G58" s="55"/>
      <c r="H58" s="17">
        <v>0</v>
      </c>
      <c r="I58" s="6"/>
      <c r="J58" s="54" t="s">
        <v>21</v>
      </c>
      <c r="K58" s="54"/>
      <c r="L58" s="54"/>
      <c r="M58" s="54"/>
      <c r="N58" s="55"/>
      <c r="O58" s="15">
        <v>15</v>
      </c>
    </row>
    <row r="59" spans="2:15" ht="15.75" x14ac:dyDescent="0.25">
      <c r="B59" s="54" t="s">
        <v>3</v>
      </c>
      <c r="C59" s="54"/>
      <c r="D59" s="54"/>
      <c r="E59" s="54"/>
      <c r="F59" s="54"/>
      <c r="G59" s="55"/>
      <c r="H59" s="16">
        <f>SUM(H47:H58)</f>
        <v>42</v>
      </c>
      <c r="I59" s="6"/>
      <c r="J59" s="54" t="s">
        <v>20</v>
      </c>
      <c r="K59" s="54"/>
      <c r="L59" s="54"/>
      <c r="M59" s="54"/>
      <c r="N59" s="55"/>
      <c r="O59" s="15">
        <v>0</v>
      </c>
    </row>
    <row r="60" spans="2:15" ht="15.75" x14ac:dyDescent="0.25">
      <c r="B60" s="6"/>
      <c r="C60" s="6"/>
      <c r="D60" s="6"/>
      <c r="E60" s="6"/>
      <c r="F60" s="6"/>
      <c r="G60" s="6"/>
      <c r="H60" s="6"/>
      <c r="I60" s="6"/>
      <c r="J60" s="54" t="s">
        <v>22</v>
      </c>
      <c r="K60" s="54"/>
      <c r="L60" s="54"/>
      <c r="M60" s="54"/>
      <c r="N60" s="55"/>
      <c r="O60" s="15">
        <v>0</v>
      </c>
    </row>
    <row r="61" spans="2:15" ht="15.75" x14ac:dyDescent="0.25">
      <c r="B61" s="6"/>
      <c r="C61" s="6"/>
      <c r="D61" s="6"/>
      <c r="E61" s="6"/>
      <c r="F61" s="6"/>
      <c r="G61" s="6"/>
      <c r="H61" s="6"/>
      <c r="I61" s="6"/>
      <c r="J61" s="54" t="s">
        <v>15</v>
      </c>
      <c r="K61" s="54"/>
      <c r="L61" s="54"/>
      <c r="M61" s="54"/>
      <c r="N61" s="55"/>
      <c r="O61" s="15">
        <v>0</v>
      </c>
    </row>
    <row r="62" spans="2:15" ht="18.75" x14ac:dyDescent="0.3">
      <c r="B62" s="6"/>
      <c r="C62" s="6"/>
      <c r="D62" s="2"/>
      <c r="E62" s="6"/>
      <c r="F62" s="6"/>
      <c r="G62" s="6"/>
      <c r="H62" s="6"/>
      <c r="I62" s="6"/>
      <c r="J62" s="54" t="s">
        <v>19</v>
      </c>
      <c r="K62" s="54"/>
      <c r="L62" s="54"/>
      <c r="M62" s="54"/>
      <c r="N62" s="55"/>
      <c r="O62" s="15">
        <v>0</v>
      </c>
    </row>
    <row r="63" spans="2:15" ht="15.75" x14ac:dyDescent="0.25">
      <c r="B63" s="6"/>
      <c r="C63" s="6"/>
      <c r="D63" s="7"/>
      <c r="E63" s="6"/>
      <c r="F63" s="6"/>
      <c r="G63" s="6"/>
      <c r="H63" s="6"/>
      <c r="I63" s="6"/>
      <c r="J63" s="54" t="s">
        <v>28</v>
      </c>
      <c r="K63" s="54"/>
      <c r="L63" s="54"/>
      <c r="M63" s="54"/>
      <c r="N63" s="55"/>
      <c r="O63" s="15">
        <v>2</v>
      </c>
    </row>
    <row r="64" spans="2:15" ht="15.75" x14ac:dyDescent="0.25">
      <c r="B64" s="6"/>
      <c r="C64" s="6"/>
      <c r="D64" s="4"/>
      <c r="E64" s="6"/>
      <c r="F64" s="6"/>
      <c r="G64" s="6"/>
      <c r="H64" s="6"/>
      <c r="I64" s="6"/>
      <c r="J64" s="57" t="s">
        <v>3</v>
      </c>
      <c r="K64" s="57"/>
      <c r="L64" s="57"/>
      <c r="M64" s="57"/>
      <c r="N64" s="58"/>
      <c r="O64" s="16">
        <f>SUM(O56:O63)</f>
        <v>19</v>
      </c>
    </row>
    <row r="65" spans="2:15" ht="18.75" x14ac:dyDescent="0.3">
      <c r="B65" s="6"/>
      <c r="C65" s="6"/>
      <c r="D65" s="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5.75" x14ac:dyDescent="0.25"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5.75" x14ac:dyDescent="0.25">
      <c r="B67" s="6"/>
      <c r="C67" s="6"/>
      <c r="D67" s="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5.75" x14ac:dyDescent="0.25">
      <c r="B68" s="6"/>
      <c r="C68" s="6"/>
      <c r="D68" s="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5.75" x14ac:dyDescent="0.25">
      <c r="B69" s="6"/>
      <c r="C69" s="6"/>
      <c r="D69" s="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5.75" x14ac:dyDescent="0.25">
      <c r="B70" s="6"/>
      <c r="C70" s="6"/>
      <c r="D70" s="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5.75" x14ac:dyDescent="0.25">
      <c r="B71" s="6"/>
      <c r="C71" s="6"/>
      <c r="D71" s="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5.75" x14ac:dyDescent="0.25">
      <c r="B72" s="6"/>
      <c r="C72" s="6"/>
      <c r="D72" s="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8.75" x14ac:dyDescent="0.3">
      <c r="B77" s="56" t="s">
        <v>32</v>
      </c>
      <c r="C77" s="56"/>
      <c r="D77" s="56"/>
      <c r="E77" s="56"/>
      <c r="F77" s="56"/>
      <c r="G77" s="56"/>
      <c r="H77" s="50"/>
      <c r="I77" s="6"/>
      <c r="J77" s="56" t="s">
        <v>34</v>
      </c>
      <c r="K77" s="56"/>
      <c r="L77" s="56"/>
      <c r="M77" s="65"/>
      <c r="N77" s="47" t="s">
        <v>79</v>
      </c>
      <c r="O77" s="47" t="s">
        <v>80</v>
      </c>
    </row>
    <row r="78" spans="2:15" ht="18.75" x14ac:dyDescent="0.3">
      <c r="B78" s="56"/>
      <c r="C78" s="56"/>
      <c r="D78" s="56"/>
      <c r="E78" s="56"/>
      <c r="F78" s="56"/>
      <c r="G78" s="56"/>
      <c r="H78" s="51"/>
      <c r="I78" s="6"/>
      <c r="J78" s="56"/>
      <c r="K78" s="56"/>
      <c r="L78" s="56"/>
      <c r="M78" s="65"/>
      <c r="N78" s="48"/>
      <c r="O78" s="48"/>
    </row>
    <row r="79" spans="2:15" ht="18.75" x14ac:dyDescent="0.3">
      <c r="B79" s="57" t="s">
        <v>38</v>
      </c>
      <c r="C79" s="57"/>
      <c r="D79" s="57"/>
      <c r="E79" s="57"/>
      <c r="F79" s="57"/>
      <c r="G79" s="58"/>
      <c r="H79" s="19">
        <v>18</v>
      </c>
      <c r="I79" s="6"/>
      <c r="J79" s="56"/>
      <c r="K79" s="56"/>
      <c r="L79" s="56"/>
      <c r="M79" s="65"/>
      <c r="N79" s="49"/>
      <c r="O79" s="49"/>
    </row>
    <row r="80" spans="2:15" ht="15.75" x14ac:dyDescent="0.25">
      <c r="B80" s="54" t="s">
        <v>77</v>
      </c>
      <c r="C80" s="54"/>
      <c r="D80" s="54"/>
      <c r="E80" s="54"/>
      <c r="F80" s="54"/>
      <c r="G80" s="55"/>
      <c r="H80" s="19">
        <v>0</v>
      </c>
      <c r="I80" s="6"/>
      <c r="J80" s="54" t="s">
        <v>36</v>
      </c>
      <c r="K80" s="54"/>
      <c r="L80" s="54"/>
      <c r="M80" s="55"/>
      <c r="N80" s="21">
        <v>2509</v>
      </c>
      <c r="O80" s="21">
        <v>3475</v>
      </c>
    </row>
    <row r="81" spans="2:15" ht="15.75" x14ac:dyDescent="0.25">
      <c r="B81" s="69" t="s">
        <v>75</v>
      </c>
      <c r="C81" s="69"/>
      <c r="D81" s="69"/>
      <c r="E81" s="69"/>
      <c r="F81" s="69"/>
      <c r="G81" s="70"/>
      <c r="H81" s="19">
        <v>1</v>
      </c>
      <c r="I81" s="6"/>
      <c r="J81" s="54" t="s">
        <v>52</v>
      </c>
      <c r="K81" s="54"/>
      <c r="L81" s="54"/>
      <c r="M81" s="55"/>
      <c r="N81" s="21">
        <v>2462</v>
      </c>
      <c r="O81" s="21">
        <v>3491</v>
      </c>
    </row>
    <row r="82" spans="2:15" ht="15.75" x14ac:dyDescent="0.25">
      <c r="B82" s="57" t="s">
        <v>3</v>
      </c>
      <c r="C82" s="57"/>
      <c r="D82" s="57"/>
      <c r="E82" s="57"/>
      <c r="F82" s="57"/>
      <c r="G82" s="58"/>
      <c r="H82" s="18">
        <f>SUM(H79:H81)</f>
        <v>19</v>
      </c>
      <c r="I82" s="6"/>
      <c r="J82" s="54" t="s">
        <v>56</v>
      </c>
      <c r="K82" s="54"/>
      <c r="L82" s="54"/>
      <c r="M82" s="55"/>
      <c r="N82" s="21">
        <v>3179</v>
      </c>
      <c r="O82" s="21">
        <v>8793</v>
      </c>
    </row>
    <row r="83" spans="2:15" ht="15.75" x14ac:dyDescent="0.25">
      <c r="B83" s="6"/>
      <c r="C83" s="6"/>
      <c r="D83" s="6"/>
      <c r="E83" s="6"/>
      <c r="F83" s="6"/>
      <c r="G83" s="6"/>
      <c r="H83" s="6"/>
      <c r="I83" s="6"/>
      <c r="J83" s="54" t="s">
        <v>55</v>
      </c>
      <c r="K83" s="54"/>
      <c r="L83" s="54"/>
      <c r="M83" s="55"/>
      <c r="N83" s="21">
        <v>0</v>
      </c>
      <c r="O83" s="21">
        <v>0</v>
      </c>
    </row>
    <row r="84" spans="2:15" ht="15.75" x14ac:dyDescent="0.25">
      <c r="B84" s="6"/>
      <c r="C84" s="6"/>
      <c r="D84" s="7"/>
      <c r="E84" s="6"/>
      <c r="F84" s="6"/>
      <c r="G84" s="6"/>
      <c r="H84" s="6"/>
      <c r="I84" s="6"/>
      <c r="J84" s="54" t="s">
        <v>58</v>
      </c>
      <c r="K84" s="54"/>
      <c r="L84" s="54"/>
      <c r="M84" s="55"/>
      <c r="N84" s="21">
        <v>0</v>
      </c>
      <c r="O84" s="21">
        <v>0</v>
      </c>
    </row>
    <row r="85" spans="2:15" ht="15.75" x14ac:dyDescent="0.25">
      <c r="B85" s="6"/>
      <c r="C85" s="6"/>
      <c r="D85" s="4"/>
      <c r="E85" s="6"/>
      <c r="F85" s="6"/>
      <c r="G85" s="6"/>
      <c r="H85" s="6"/>
      <c r="I85" s="6"/>
      <c r="J85" s="54" t="s">
        <v>59</v>
      </c>
      <c r="K85" s="54"/>
      <c r="L85" s="54"/>
      <c r="M85" s="55"/>
      <c r="N85" s="21">
        <v>0</v>
      </c>
      <c r="O85" s="21">
        <v>0</v>
      </c>
    </row>
    <row r="86" spans="2:15" ht="15.75" x14ac:dyDescent="0.25">
      <c r="B86" s="6"/>
      <c r="C86" s="6"/>
      <c r="D86" s="4"/>
      <c r="E86" s="6"/>
      <c r="F86" s="6"/>
      <c r="G86" s="6"/>
      <c r="H86" s="6"/>
      <c r="I86" s="6"/>
      <c r="J86" s="54" t="s">
        <v>60</v>
      </c>
      <c r="K86" s="54"/>
      <c r="L86" s="54"/>
      <c r="M86" s="55"/>
      <c r="N86" s="21">
        <v>0</v>
      </c>
      <c r="O86" s="21">
        <v>0</v>
      </c>
    </row>
    <row r="87" spans="2:15" ht="15.75" x14ac:dyDescent="0.25">
      <c r="B87" s="6"/>
      <c r="C87" s="6"/>
      <c r="D87" s="4"/>
      <c r="E87" s="6"/>
      <c r="F87" s="6"/>
      <c r="G87" s="6"/>
      <c r="H87" s="6"/>
      <c r="I87" s="6"/>
      <c r="J87" s="54" t="s">
        <v>62</v>
      </c>
      <c r="K87" s="54"/>
      <c r="L87" s="54"/>
      <c r="M87" s="55"/>
      <c r="N87" s="21">
        <v>0</v>
      </c>
      <c r="O87" s="21">
        <v>0</v>
      </c>
    </row>
    <row r="88" spans="2:15" ht="15.75" x14ac:dyDescent="0.25">
      <c r="B88" s="6"/>
      <c r="C88" s="6"/>
      <c r="D88" s="4"/>
      <c r="E88" s="6"/>
      <c r="F88" s="6"/>
      <c r="G88" s="6"/>
      <c r="H88" s="6"/>
      <c r="I88" s="6"/>
      <c r="J88" s="54" t="s">
        <v>64</v>
      </c>
      <c r="K88" s="54"/>
      <c r="L88" s="54"/>
      <c r="M88" s="55"/>
      <c r="N88" s="21">
        <v>0</v>
      </c>
      <c r="O88" s="21">
        <v>0</v>
      </c>
    </row>
    <row r="89" spans="2:15" ht="15.75" x14ac:dyDescent="0.25">
      <c r="B89" s="6"/>
      <c r="C89" s="6"/>
      <c r="D89" s="4"/>
      <c r="E89" s="6"/>
      <c r="F89" s="6"/>
      <c r="G89" s="6"/>
      <c r="H89" s="6"/>
      <c r="I89" s="6"/>
      <c r="J89" s="54" t="s">
        <v>63</v>
      </c>
      <c r="K89" s="54"/>
      <c r="L89" s="54"/>
      <c r="M89" s="55"/>
      <c r="N89" s="21">
        <v>0</v>
      </c>
      <c r="O89" s="21">
        <v>0</v>
      </c>
    </row>
    <row r="90" spans="2:15" ht="15.75" x14ac:dyDescent="0.25">
      <c r="B90" s="6"/>
      <c r="C90" s="6"/>
      <c r="D90" s="4"/>
      <c r="E90" s="6"/>
      <c r="F90" s="6"/>
      <c r="G90" s="6"/>
      <c r="H90" s="6"/>
      <c r="I90" s="6"/>
      <c r="J90" s="54" t="s">
        <v>65</v>
      </c>
      <c r="K90" s="54"/>
      <c r="L90" s="54"/>
      <c r="M90" s="55"/>
      <c r="N90" s="21">
        <v>0</v>
      </c>
      <c r="O90" s="21">
        <v>0</v>
      </c>
    </row>
    <row r="91" spans="2:15" ht="15.75" x14ac:dyDescent="0.25">
      <c r="B91" s="6"/>
      <c r="C91" s="6"/>
      <c r="D91" s="5"/>
      <c r="E91" s="6"/>
      <c r="F91" s="6"/>
      <c r="G91" s="6"/>
      <c r="H91" s="6"/>
      <c r="I91" s="6"/>
      <c r="J91" s="54" t="s">
        <v>71</v>
      </c>
      <c r="K91" s="54"/>
      <c r="L91" s="54"/>
      <c r="M91" s="55"/>
      <c r="N91" s="21">
        <v>0</v>
      </c>
      <c r="O91" s="21">
        <v>0</v>
      </c>
    </row>
    <row r="92" spans="2:15" ht="15.75" x14ac:dyDescent="0.25">
      <c r="B92" s="6"/>
      <c r="C92" s="6"/>
      <c r="D92" s="11"/>
      <c r="E92" s="6"/>
      <c r="F92" s="6"/>
      <c r="G92" s="6"/>
      <c r="H92" s="6"/>
      <c r="I92" s="6"/>
      <c r="J92" s="9" t="s">
        <v>3</v>
      </c>
      <c r="K92" s="9"/>
      <c r="L92" s="9"/>
      <c r="M92" s="25"/>
      <c r="N92" s="23">
        <f>SUM(N80:N91)</f>
        <v>8150</v>
      </c>
      <c r="O92" s="23">
        <f>SUM(O80:O91)</f>
        <v>15759</v>
      </c>
    </row>
    <row r="93" spans="2:15" ht="15.75" x14ac:dyDescent="0.25">
      <c r="B93" s="6"/>
      <c r="C93" s="6"/>
      <c r="D93" s="6"/>
      <c r="E93" s="6"/>
      <c r="F93" s="6"/>
      <c r="G93" s="6"/>
      <c r="H93" s="6"/>
      <c r="I93" s="6"/>
      <c r="J93" s="9"/>
      <c r="K93" s="9"/>
      <c r="L93" s="9"/>
      <c r="M93" s="9"/>
      <c r="N93" s="9"/>
      <c r="O93" s="9"/>
    </row>
    <row r="94" spans="2:15" ht="18.75" x14ac:dyDescent="0.3">
      <c r="B94" s="6"/>
      <c r="C94" s="6"/>
      <c r="D94" s="12"/>
      <c r="E94" s="6"/>
      <c r="F94" s="6"/>
      <c r="G94" s="6"/>
      <c r="H94" s="6"/>
      <c r="I94" s="6"/>
      <c r="J94" s="1"/>
      <c r="K94" s="1"/>
      <c r="L94" s="9"/>
      <c r="M94" s="9"/>
      <c r="N94" s="9"/>
      <c r="O94" s="9"/>
    </row>
    <row r="95" spans="2:15" ht="18.75" x14ac:dyDescent="0.3">
      <c r="B95" s="6"/>
      <c r="C95" s="6"/>
      <c r="D95" s="13"/>
      <c r="E95" s="6"/>
      <c r="F95" s="6"/>
      <c r="G95" s="6"/>
      <c r="H95" s="6"/>
      <c r="I95" s="6"/>
      <c r="J95" s="1"/>
      <c r="K95" s="1"/>
      <c r="L95" s="9"/>
      <c r="M95" s="9"/>
      <c r="N95" s="9"/>
      <c r="O95" s="9"/>
    </row>
    <row r="96" spans="2:15" ht="18.75" x14ac:dyDescent="0.3">
      <c r="B96" s="8"/>
      <c r="C96" s="6"/>
      <c r="D96" s="13"/>
      <c r="E96" s="6"/>
      <c r="F96" s="6"/>
      <c r="G96" s="6"/>
      <c r="H96" s="6"/>
      <c r="I96" s="6"/>
      <c r="J96" s="1"/>
      <c r="K96" s="1"/>
      <c r="L96" s="9"/>
      <c r="M96" s="9"/>
      <c r="N96" s="9"/>
      <c r="O96" s="9"/>
    </row>
    <row r="97" spans="2:15" ht="15.75" x14ac:dyDescent="0.25">
      <c r="B97" s="6"/>
      <c r="C97" s="6"/>
      <c r="D97" s="6"/>
      <c r="E97" s="6"/>
      <c r="F97" s="6"/>
      <c r="G97" s="6"/>
      <c r="H97" s="6"/>
      <c r="I97" s="6"/>
      <c r="J97" s="1"/>
      <c r="K97" s="1"/>
      <c r="L97" s="9"/>
      <c r="M97" s="9"/>
      <c r="N97" s="9"/>
      <c r="O97" s="9"/>
    </row>
    <row r="98" spans="2:15" ht="18.75" x14ac:dyDescent="0.3">
      <c r="B98" s="56" t="s">
        <v>24</v>
      </c>
      <c r="C98" s="56"/>
      <c r="D98" s="56"/>
      <c r="E98" s="56"/>
      <c r="F98" s="56"/>
      <c r="G98" s="56"/>
      <c r="H98" s="14"/>
      <c r="I98" s="6"/>
      <c r="J98" s="10"/>
      <c r="K98" s="1"/>
      <c r="L98" s="9"/>
      <c r="M98" s="9"/>
      <c r="N98" s="9"/>
      <c r="O98" s="9"/>
    </row>
    <row r="99" spans="2:15" ht="15.75" x14ac:dyDescent="0.25">
      <c r="B99" s="54" t="s">
        <v>16</v>
      </c>
      <c r="C99" s="54"/>
      <c r="D99" s="54"/>
      <c r="E99" s="54"/>
      <c r="F99" s="54"/>
      <c r="G99" s="55"/>
      <c r="H99" s="15">
        <v>32</v>
      </c>
      <c r="I99" s="6"/>
      <c r="J99" s="10"/>
      <c r="K99" s="1"/>
      <c r="L99" s="9"/>
      <c r="M99" s="9"/>
      <c r="N99" s="9"/>
      <c r="O99" s="9"/>
    </row>
    <row r="100" spans="2:15" ht="15.75" x14ac:dyDescent="0.25">
      <c r="B100" s="54" t="s">
        <v>17</v>
      </c>
      <c r="C100" s="54"/>
      <c r="D100" s="54"/>
      <c r="E100" s="54"/>
      <c r="F100" s="54"/>
      <c r="G100" s="55"/>
      <c r="H100" s="15">
        <v>23</v>
      </c>
      <c r="I100" s="6"/>
      <c r="J100" s="10"/>
      <c r="K100" s="1"/>
      <c r="L100" s="9"/>
      <c r="M100" s="9"/>
      <c r="N100" s="9"/>
      <c r="O100" s="9"/>
    </row>
    <row r="101" spans="2:15" ht="15.75" x14ac:dyDescent="0.25">
      <c r="B101" s="57" t="s">
        <v>3</v>
      </c>
      <c r="C101" s="57"/>
      <c r="D101" s="57"/>
      <c r="E101" s="57"/>
      <c r="F101" s="57"/>
      <c r="G101" s="58"/>
      <c r="H101" s="16">
        <f>SUM(H99:H100)</f>
        <v>55</v>
      </c>
      <c r="I101" s="6"/>
      <c r="J101" s="9"/>
      <c r="K101" s="9"/>
      <c r="L101" s="9"/>
      <c r="M101" s="9"/>
      <c r="N101" s="9"/>
      <c r="O101" s="9"/>
    </row>
    <row r="102" spans="2:15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2:15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2:15" ht="15.75" x14ac:dyDescent="0.2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</row>
    <row r="105" spans="2:15" ht="15.75" x14ac:dyDescent="0.2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</row>
    <row r="106" spans="2:15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2:15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2:15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2:15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2:15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2:15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2:15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2:15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2:15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2:15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2:15" ht="39.75" customHeight="1" x14ac:dyDescent="0.35">
      <c r="B118" s="59" t="s">
        <v>73</v>
      </c>
      <c r="C118" s="59"/>
      <c r="D118" s="59"/>
      <c r="E118" s="59"/>
      <c r="F118" s="59"/>
      <c r="G118" s="59"/>
      <c r="H118" s="41"/>
      <c r="I118" s="6"/>
      <c r="J118" s="6"/>
      <c r="K118" s="6"/>
    </row>
    <row r="119" spans="2:15" ht="15.75" x14ac:dyDescent="0.25">
      <c r="B119" s="54"/>
      <c r="C119" s="54"/>
      <c r="D119" s="54"/>
      <c r="E119" s="54"/>
      <c r="F119" s="54"/>
      <c r="G119" s="55"/>
      <c r="H119" s="42"/>
      <c r="I119" s="6"/>
      <c r="J119" s="6"/>
      <c r="K119" s="6"/>
    </row>
    <row r="120" spans="2:15" ht="15.75" x14ac:dyDescent="0.25">
      <c r="B120" s="54" t="s">
        <v>69</v>
      </c>
      <c r="C120" s="54"/>
      <c r="D120" s="54"/>
      <c r="E120" s="54"/>
      <c r="F120" s="54"/>
      <c r="G120" s="55"/>
      <c r="H120" s="17">
        <v>3</v>
      </c>
      <c r="I120" s="6"/>
      <c r="J120" s="6"/>
      <c r="K120" s="6"/>
    </row>
    <row r="121" spans="2:15" ht="15.75" x14ac:dyDescent="0.25">
      <c r="B121" s="54" t="s">
        <v>70</v>
      </c>
      <c r="C121" s="54"/>
      <c r="D121" s="54"/>
      <c r="E121" s="54"/>
      <c r="F121" s="54"/>
      <c r="G121" s="55"/>
      <c r="H121" s="17">
        <v>0</v>
      </c>
      <c r="I121" s="6"/>
      <c r="J121" s="6"/>
      <c r="K121" s="6"/>
    </row>
    <row r="122" spans="2:15" ht="15.75" x14ac:dyDescent="0.25">
      <c r="B122" s="54" t="s">
        <v>78</v>
      </c>
      <c r="C122" s="54"/>
      <c r="D122" s="54"/>
      <c r="E122" s="54"/>
      <c r="F122" s="54"/>
      <c r="G122" s="55"/>
      <c r="H122" s="17">
        <v>3</v>
      </c>
      <c r="I122" s="6"/>
      <c r="J122" s="6"/>
      <c r="K122" s="6"/>
    </row>
    <row r="123" spans="2:15" ht="15.75" x14ac:dyDescent="0.25">
      <c r="B123" s="54" t="s">
        <v>66</v>
      </c>
      <c r="C123" s="54"/>
      <c r="D123" s="54"/>
      <c r="E123" s="54"/>
      <c r="F123" s="54"/>
      <c r="G123" s="55"/>
      <c r="H123" s="17">
        <v>0</v>
      </c>
      <c r="I123" s="6"/>
      <c r="J123" s="6"/>
      <c r="K123" s="6"/>
    </row>
    <row r="124" spans="2:15" ht="15.75" x14ac:dyDescent="0.25">
      <c r="B124" s="54" t="s">
        <v>67</v>
      </c>
      <c r="C124" s="54"/>
      <c r="D124" s="54"/>
      <c r="E124" s="54"/>
      <c r="F124" s="54"/>
      <c r="G124" s="55"/>
      <c r="H124" s="17">
        <v>0</v>
      </c>
      <c r="I124" s="6"/>
      <c r="J124" s="6"/>
      <c r="K124" s="6"/>
    </row>
    <row r="125" spans="2:15" ht="15.75" x14ac:dyDescent="0.25">
      <c r="B125" s="54" t="s">
        <v>72</v>
      </c>
      <c r="C125" s="54"/>
      <c r="D125" s="54"/>
      <c r="E125" s="54"/>
      <c r="F125" s="54"/>
      <c r="G125" s="55"/>
      <c r="H125" s="17">
        <v>0</v>
      </c>
      <c r="I125" s="6"/>
      <c r="J125" s="6"/>
      <c r="K125" s="6"/>
    </row>
    <row r="126" spans="2:15" ht="15.75" x14ac:dyDescent="0.25">
      <c r="B126" s="54" t="s">
        <v>68</v>
      </c>
      <c r="C126" s="54"/>
      <c r="D126" s="54"/>
      <c r="E126" s="54"/>
      <c r="F126" s="54"/>
      <c r="G126" s="55"/>
      <c r="H126" s="17">
        <v>0</v>
      </c>
      <c r="I126" s="6"/>
      <c r="J126" s="6"/>
      <c r="K126" s="6"/>
    </row>
    <row r="127" spans="2:15" ht="15.75" x14ac:dyDescent="0.25">
      <c r="B127" s="54" t="s">
        <v>84</v>
      </c>
      <c r="C127" s="54"/>
      <c r="D127" s="54"/>
      <c r="E127" s="54"/>
      <c r="F127" s="54"/>
      <c r="G127" s="55"/>
      <c r="H127" s="17">
        <v>5</v>
      </c>
      <c r="I127" s="6"/>
      <c r="J127" s="6"/>
      <c r="K127" s="6"/>
    </row>
    <row r="128" spans="2:15" ht="15.75" x14ac:dyDescent="0.25">
      <c r="B128" s="57" t="s">
        <v>3</v>
      </c>
      <c r="C128" s="57"/>
      <c r="D128" s="57"/>
      <c r="E128" s="57"/>
      <c r="F128" s="57"/>
      <c r="G128" s="58"/>
      <c r="H128" s="16">
        <f>SUM(H120:H127)</f>
        <v>11</v>
      </c>
      <c r="I128" s="6"/>
      <c r="J128" s="6"/>
      <c r="K128" s="6"/>
    </row>
    <row r="129" spans="2:15" ht="18.75" x14ac:dyDescent="0.3">
      <c r="B129" s="56" t="s">
        <v>76</v>
      </c>
      <c r="C129" s="56"/>
      <c r="D129" s="56"/>
      <c r="E129" s="56"/>
      <c r="F129" s="56"/>
      <c r="G129" s="65"/>
      <c r="H129" s="14"/>
      <c r="I129" s="6"/>
      <c r="J129" s="6"/>
      <c r="K129" s="6"/>
    </row>
    <row r="130" spans="2:15" ht="15.75" x14ac:dyDescent="0.25">
      <c r="B130" s="54" t="s">
        <v>16</v>
      </c>
      <c r="C130" s="54"/>
      <c r="D130" s="54"/>
      <c r="E130" s="54"/>
      <c r="F130" s="54"/>
      <c r="G130" s="55"/>
      <c r="H130" s="15">
        <v>4</v>
      </c>
      <c r="I130" s="6"/>
      <c r="J130" s="6"/>
      <c r="K130" s="6"/>
    </row>
    <row r="131" spans="2:15" ht="15.75" x14ac:dyDescent="0.25">
      <c r="B131" s="54" t="s">
        <v>17</v>
      </c>
      <c r="C131" s="54"/>
      <c r="D131" s="54"/>
      <c r="E131" s="54"/>
      <c r="F131" s="54"/>
      <c r="G131" s="55"/>
      <c r="H131" s="15">
        <v>7</v>
      </c>
      <c r="I131" s="6"/>
      <c r="J131" s="6"/>
      <c r="K131" s="6"/>
    </row>
    <row r="132" spans="2:15" ht="15.75" x14ac:dyDescent="0.25">
      <c r="B132" s="57" t="s">
        <v>3</v>
      </c>
      <c r="C132" s="57"/>
      <c r="D132" s="57"/>
      <c r="E132" s="57"/>
      <c r="F132" s="57"/>
      <c r="G132" s="58"/>
      <c r="H132" s="16">
        <f>SUM(H130:H131)</f>
        <v>11</v>
      </c>
      <c r="I132" s="6"/>
      <c r="J132" s="6"/>
      <c r="K132" s="6"/>
    </row>
    <row r="133" spans="2:15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21" x14ac:dyDescent="0.35">
      <c r="B134" s="63" t="s">
        <v>18</v>
      </c>
      <c r="C134" s="63"/>
      <c r="D134" s="63"/>
      <c r="E134" s="63"/>
      <c r="F134" s="63"/>
      <c r="G134" s="64"/>
      <c r="H134" s="41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54"/>
      <c r="C135" s="54"/>
      <c r="D135" s="54"/>
      <c r="E135" s="54"/>
      <c r="F135" s="54"/>
      <c r="G135" s="55"/>
      <c r="H135" s="42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54" t="s">
        <v>47</v>
      </c>
      <c r="C136" s="54"/>
      <c r="D136" s="54"/>
      <c r="E136" s="54"/>
      <c r="F136" s="54"/>
      <c r="G136" s="55"/>
      <c r="H136" s="15">
        <v>0</v>
      </c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54" t="s">
        <v>48</v>
      </c>
      <c r="C137" s="54"/>
      <c r="D137" s="54"/>
      <c r="E137" s="54"/>
      <c r="F137" s="54"/>
      <c r="G137" s="55"/>
      <c r="H137" s="15">
        <v>29</v>
      </c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54" t="s">
        <v>49</v>
      </c>
      <c r="C138" s="54"/>
      <c r="D138" s="54"/>
      <c r="E138" s="54"/>
      <c r="F138" s="54"/>
      <c r="G138" s="55"/>
      <c r="H138" s="15">
        <v>6</v>
      </c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54" t="s">
        <v>50</v>
      </c>
      <c r="C139" s="54"/>
      <c r="D139" s="54"/>
      <c r="E139" s="54"/>
      <c r="F139" s="54"/>
      <c r="G139" s="55"/>
      <c r="H139" s="15">
        <v>1</v>
      </c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54" t="s">
        <v>51</v>
      </c>
      <c r="C140" s="54"/>
      <c r="D140" s="54"/>
      <c r="E140" s="54"/>
      <c r="F140" s="54"/>
      <c r="G140" s="55"/>
      <c r="H140" s="15">
        <v>0</v>
      </c>
      <c r="I140" s="6"/>
      <c r="J140" s="24"/>
      <c r="K140" s="24"/>
      <c r="L140" s="6"/>
      <c r="M140" s="6"/>
      <c r="N140" s="6"/>
      <c r="O140" s="6"/>
    </row>
    <row r="141" spans="2:15" ht="15.75" x14ac:dyDescent="0.25">
      <c r="B141" s="57" t="s">
        <v>3</v>
      </c>
      <c r="C141" s="57"/>
      <c r="D141" s="57"/>
      <c r="E141" s="57"/>
      <c r="F141" s="57"/>
      <c r="G141" s="58"/>
      <c r="H141" s="16">
        <f>SUM(H136:H140)</f>
        <v>36</v>
      </c>
      <c r="I141" s="6"/>
      <c r="J141" s="6"/>
      <c r="K141" s="6"/>
      <c r="L141" s="6"/>
      <c r="M141" s="6"/>
      <c r="N141" s="6"/>
      <c r="O141" s="6"/>
    </row>
    <row r="142" spans="2:15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8.75" customHeight="1" x14ac:dyDescent="0.25">
      <c r="B143" s="30" t="s">
        <v>85</v>
      </c>
      <c r="C143" s="30"/>
      <c r="D143" s="30"/>
      <c r="E143" s="30"/>
      <c r="F143" s="30"/>
      <c r="G143" s="43"/>
      <c r="H143" s="44"/>
      <c r="J143" s="6"/>
      <c r="K143" s="6"/>
      <c r="L143" s="6"/>
      <c r="M143" s="6"/>
      <c r="N143" s="6"/>
      <c r="O143" s="6"/>
    </row>
    <row r="144" spans="2:15" ht="18.75" customHeight="1" x14ac:dyDescent="0.25">
      <c r="B144" s="32" t="s">
        <v>87</v>
      </c>
      <c r="C144" s="30"/>
      <c r="D144" s="30"/>
      <c r="E144" s="30"/>
      <c r="F144" s="30"/>
      <c r="G144" s="45"/>
      <c r="H144" s="46"/>
      <c r="J144" s="6"/>
      <c r="K144" s="6"/>
      <c r="L144" s="6"/>
      <c r="M144" s="6"/>
      <c r="N144" s="6"/>
      <c r="O144" s="6"/>
    </row>
    <row r="145" spans="2:15" ht="18.75" x14ac:dyDescent="0.3">
      <c r="B145" s="28"/>
      <c r="C145" s="28"/>
      <c r="D145" s="28"/>
      <c r="E145" s="28"/>
      <c r="F145" s="28"/>
      <c r="G145" s="26">
        <v>2021</v>
      </c>
      <c r="H145" s="26">
        <v>2022</v>
      </c>
      <c r="J145" s="6"/>
      <c r="K145" s="6"/>
      <c r="L145" s="6"/>
      <c r="M145" s="6"/>
      <c r="N145" s="6"/>
      <c r="O145" s="6"/>
    </row>
    <row r="146" spans="2:15" ht="15.75" x14ac:dyDescent="0.25">
      <c r="B146" s="27" t="s">
        <v>82</v>
      </c>
      <c r="C146" s="27"/>
      <c r="D146" s="27"/>
      <c r="E146" s="27"/>
      <c r="F146" s="27"/>
      <c r="G146" s="19">
        <v>14</v>
      </c>
      <c r="H146" s="20">
        <v>18</v>
      </c>
      <c r="J146" s="6"/>
      <c r="K146" s="6"/>
      <c r="L146" s="6"/>
      <c r="M146" s="6"/>
      <c r="N146" s="6"/>
      <c r="O146" s="6"/>
    </row>
    <row r="147" spans="2:15" ht="15.75" x14ac:dyDescent="0.25">
      <c r="B147" s="9" t="s">
        <v>83</v>
      </c>
      <c r="C147" s="9"/>
      <c r="D147" s="9"/>
      <c r="E147" s="9"/>
      <c r="F147" s="9"/>
      <c r="G147" s="19">
        <v>39</v>
      </c>
      <c r="H147" s="20">
        <v>36</v>
      </c>
      <c r="J147" s="6"/>
      <c r="K147" s="6"/>
      <c r="L147" s="6"/>
      <c r="M147" s="6"/>
      <c r="N147" s="6"/>
      <c r="O147" s="6"/>
    </row>
    <row r="148" spans="2:15" ht="15.75" x14ac:dyDescent="0.25">
      <c r="B148" s="29" t="s">
        <v>75</v>
      </c>
      <c r="C148" s="29"/>
      <c r="D148" s="29"/>
      <c r="E148" s="29"/>
      <c r="F148" s="29"/>
      <c r="G148" s="19">
        <v>0</v>
      </c>
      <c r="H148" s="20">
        <v>1</v>
      </c>
      <c r="J148" s="6"/>
      <c r="K148" s="6"/>
      <c r="L148" s="6"/>
      <c r="M148" s="6"/>
      <c r="N148" s="6"/>
      <c r="O148" s="6"/>
    </row>
    <row r="149" spans="2:15" ht="15.75" x14ac:dyDescent="0.25">
      <c r="B149" s="27" t="s">
        <v>3</v>
      </c>
      <c r="C149" s="27"/>
      <c r="D149" s="27"/>
      <c r="E149" s="27"/>
      <c r="F149" s="27"/>
      <c r="G149" s="18">
        <f>SUM(G146:G148)</f>
        <v>53</v>
      </c>
      <c r="H149" s="31">
        <f>SUM(H146:H148)</f>
        <v>55</v>
      </c>
      <c r="J149" s="6"/>
      <c r="K149" s="6"/>
      <c r="L149" s="6"/>
      <c r="M149" s="6"/>
      <c r="N149" s="6"/>
      <c r="O149" s="6"/>
    </row>
    <row r="150" spans="2:15" ht="15" customHeight="1" x14ac:dyDescent="0.25">
      <c r="B150" s="60" t="s">
        <v>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2:15" ht="15" customHeight="1" x14ac:dyDescent="0.25">
      <c r="B151" s="61" t="s">
        <v>23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</row>
    <row r="152" spans="2:15" x14ac:dyDescent="0.25">
      <c r="B152" s="8" t="s">
        <v>90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x14ac:dyDescent="0.25">
      <c r="B153" t="s">
        <v>91</v>
      </c>
    </row>
    <row r="154" spans="2:15" x14ac:dyDescent="0.25">
      <c r="B154" s="77" t="s">
        <v>92</v>
      </c>
    </row>
    <row r="155" spans="2:15" x14ac:dyDescent="0.25">
      <c r="B155" s="78">
        <v>44751</v>
      </c>
    </row>
  </sheetData>
  <mergeCells count="121">
    <mergeCell ref="B1:L2"/>
    <mergeCell ref="B18:G18"/>
    <mergeCell ref="J17:N17"/>
    <mergeCell ref="B8:G8"/>
    <mergeCell ref="B15:G15"/>
    <mergeCell ref="B16:G16"/>
    <mergeCell ref="B17:G17"/>
    <mergeCell ref="B6:G6"/>
    <mergeCell ref="B10:G10"/>
    <mergeCell ref="B11:G11"/>
    <mergeCell ref="B12:G12"/>
    <mergeCell ref="B13:G13"/>
    <mergeCell ref="B14:G14"/>
    <mergeCell ref="B3:O3"/>
    <mergeCell ref="B4:O4"/>
    <mergeCell ref="B48:G48"/>
    <mergeCell ref="B49:G49"/>
    <mergeCell ref="B50:G50"/>
    <mergeCell ref="B51:G51"/>
    <mergeCell ref="B19:G19"/>
    <mergeCell ref="B31:G31"/>
    <mergeCell ref="B32:G32"/>
    <mergeCell ref="B33:G33"/>
    <mergeCell ref="B34:G34"/>
    <mergeCell ref="B35:G35"/>
    <mergeCell ref="J40:N40"/>
    <mergeCell ref="J32:N32"/>
    <mergeCell ref="J31:N31"/>
    <mergeCell ref="J54:N54"/>
    <mergeCell ref="J56:N56"/>
    <mergeCell ref="J57:N57"/>
    <mergeCell ref="B58:G58"/>
    <mergeCell ref="B59:G59"/>
    <mergeCell ref="B46:G46"/>
    <mergeCell ref="J33:N33"/>
    <mergeCell ref="J34:N34"/>
    <mergeCell ref="J35:N35"/>
    <mergeCell ref="J36:N36"/>
    <mergeCell ref="J37:N37"/>
    <mergeCell ref="J38:N38"/>
    <mergeCell ref="J39:N39"/>
    <mergeCell ref="B52:G52"/>
    <mergeCell ref="B53:G53"/>
    <mergeCell ref="B54:G54"/>
    <mergeCell ref="B55:G55"/>
    <mergeCell ref="B56:G56"/>
    <mergeCell ref="B57:G57"/>
    <mergeCell ref="B45:G45"/>
    <mergeCell ref="B47:G47"/>
    <mergeCell ref="J64:N64"/>
    <mergeCell ref="J55:N55"/>
    <mergeCell ref="B77:G77"/>
    <mergeCell ref="B79:G79"/>
    <mergeCell ref="B80:G80"/>
    <mergeCell ref="B81:G81"/>
    <mergeCell ref="J58:N58"/>
    <mergeCell ref="J59:N59"/>
    <mergeCell ref="J60:N60"/>
    <mergeCell ref="J61:N61"/>
    <mergeCell ref="J62:N62"/>
    <mergeCell ref="J63:N63"/>
    <mergeCell ref="J87:M87"/>
    <mergeCell ref="J88:M88"/>
    <mergeCell ref="B82:G82"/>
    <mergeCell ref="B78:G78"/>
    <mergeCell ref="B99:G99"/>
    <mergeCell ref="J83:M83"/>
    <mergeCell ref="J77:M77"/>
    <mergeCell ref="J78:M78"/>
    <mergeCell ref="J79:M79"/>
    <mergeCell ref="J80:M80"/>
    <mergeCell ref="J81:M81"/>
    <mergeCell ref="J82:M82"/>
    <mergeCell ref="B150:O150"/>
    <mergeCell ref="B151:O151"/>
    <mergeCell ref="B5:O5"/>
    <mergeCell ref="B139:G139"/>
    <mergeCell ref="B140:G140"/>
    <mergeCell ref="B141:G141"/>
    <mergeCell ref="B134:G134"/>
    <mergeCell ref="B135:G135"/>
    <mergeCell ref="B131:G131"/>
    <mergeCell ref="B132:G132"/>
    <mergeCell ref="B119:G119"/>
    <mergeCell ref="B136:G136"/>
    <mergeCell ref="B137:G137"/>
    <mergeCell ref="B138:G138"/>
    <mergeCell ref="B125:G125"/>
    <mergeCell ref="B126:G126"/>
    <mergeCell ref="B127:G127"/>
    <mergeCell ref="B128:G128"/>
    <mergeCell ref="B129:G129"/>
    <mergeCell ref="B130:G130"/>
    <mergeCell ref="H6:H7"/>
    <mergeCell ref="B7:G7"/>
    <mergeCell ref="B9:G9"/>
    <mergeCell ref="O31:O32"/>
    <mergeCell ref="H31:H32"/>
    <mergeCell ref="H134:H135"/>
    <mergeCell ref="G143:H144"/>
    <mergeCell ref="H118:H119"/>
    <mergeCell ref="N77:N79"/>
    <mergeCell ref="O77:O79"/>
    <mergeCell ref="H77:H78"/>
    <mergeCell ref="O54:O55"/>
    <mergeCell ref="H45:H46"/>
    <mergeCell ref="B121:G121"/>
    <mergeCell ref="B122:G122"/>
    <mergeCell ref="B123:G123"/>
    <mergeCell ref="B124:G124"/>
    <mergeCell ref="J89:M89"/>
    <mergeCell ref="J90:M90"/>
    <mergeCell ref="J91:M91"/>
    <mergeCell ref="B98:G98"/>
    <mergeCell ref="B101:G101"/>
    <mergeCell ref="B100:G100"/>
    <mergeCell ref="B118:G118"/>
    <mergeCell ref="B120:G120"/>
    <mergeCell ref="J84:M84"/>
    <mergeCell ref="J85:M85"/>
    <mergeCell ref="J86:M86"/>
  </mergeCells>
  <pageMargins left="0.25" right="0.25" top="0.75" bottom="0.75" header="0.3" footer="0.3"/>
  <pageSetup paperSize="9" scale="60" orientation="portrait" r:id="rId1"/>
  <ignoredErrors>
    <ignoredError sqref="G149:H1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 Ene-Mar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2022-07-25T14:39:26Z</cp:lastPrinted>
  <dcterms:created xsi:type="dcterms:W3CDTF">2014-01-20T15:02:47Z</dcterms:created>
  <dcterms:modified xsi:type="dcterms:W3CDTF">2022-07-25T14:39:36Z</dcterms:modified>
</cp:coreProperties>
</file>