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edeeste-my.sharepoint.com/personal/wilfredo_figueroa_edeeste_com_do/Documents/PRESUPUESTO/WILFREDO FIGUEROA/000 DATOS PORTAL TRANSPARENCIA/METAS FÍSICAS - FINANCIERAS/METAS FÍSICAS - FINANCIERAS 2023/"/>
    </mc:Choice>
  </mc:AlternateContent>
  <xr:revisionPtr revIDLastSave="64" documentId="8_{1B6CEB60-B846-4E49-A35F-F40E7194BDBC}" xr6:coauthVersionLast="47" xr6:coauthVersionMax="47" xr10:uidLastSave="{0A587CE1-D7BA-4D27-A881-E3872E2C591B}"/>
  <bookViews>
    <workbookView xWindow="-120" yWindow="-120" windowWidth="20730" windowHeight="11160" xr2:uid="{4338FEAE-DB8E-4C02-BE6D-DDC1311F061E}"/>
  </bookViews>
  <sheets>
    <sheet name="Físico Financ (ene-mar 2023)" sheetId="1" r:id="rId1"/>
  </sheets>
  <definedNames>
    <definedName name="_xlnm.Print_Area" localSheetId="0">'Físico Financ (ene-mar 2023)'!$A$1:$J$45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4" i="1" l="1"/>
  <c r="B43" i="1"/>
  <c r="B42" i="1"/>
  <c r="D29" i="1"/>
  <c r="E29" i="1"/>
  <c r="H29" i="1"/>
  <c r="F29" i="1"/>
  <c r="I29" i="1"/>
  <c r="I25" i="1"/>
  <c r="J29" i="1" l="1"/>
</calcChain>
</file>

<file path=xl/sharedStrings.xml><?xml version="1.0" encoding="utf-8"?>
<sst xmlns="http://schemas.openxmlformats.org/spreadsheetml/2006/main" count="78" uniqueCount="78">
  <si>
    <t>Código</t>
  </si>
  <si>
    <t>Documento Relacionado</t>
  </si>
  <si>
    <t>Fecha Versión</t>
  </si>
  <si>
    <t>Versión</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</si>
  <si>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</si>
  <si>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</si>
  <si>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</si>
  <si>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</si>
  <si>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</si>
  <si>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</si>
  <si>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</si>
  <si>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</si>
  <si>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</si>
  <si>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</si>
  <si>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</si>
  <si>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</si>
  <si>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</si>
  <si>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</si>
  <si>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</si>
  <si>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</si>
  <si>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</si>
  <si>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</si>
  <si>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</si>
  <si>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</si>
  <si>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</si>
  <si>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</si>
  <si>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</si>
  <si>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</si>
  <si>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</si>
  <si>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</si>
  <si>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</si>
  <si>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</si>
  <si>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</si>
  <si>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</si>
  <si>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</si>
  <si>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</si>
  <si>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</si>
  <si>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</si>
  <si>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</si>
  <si>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Ejecución Anual</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</si>
  <si>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</si>
  <si>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</si>
  <si>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</si>
  <si>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 xml:space="preserve"> Programación Anual </t>
  </si>
  <si>
    <t>Física
(C)</t>
  </si>
  <si>
    <t>Financiera
(D)</t>
  </si>
  <si>
    <t>Física 
(E)</t>
  </si>
  <si>
    <t>Financiera 
 (F)</t>
  </si>
  <si>
    <t>Física 
(%)
 G=E/C</t>
  </si>
  <si>
    <t>Financiero 
(%) 
H=F/D</t>
  </si>
  <si>
    <t>1.1.1</t>
  </si>
  <si>
    <t>No aplica.</t>
  </si>
  <si>
    <t xml:space="preserve">Presupuesto aprobado:  </t>
  </si>
  <si>
    <t xml:space="preserve">Presupuesto modificado: </t>
  </si>
  <si>
    <t>Total devengado:</t>
  </si>
  <si>
    <t>Programación Indicativa Anual de las Metas Físicas-Financieras</t>
  </si>
  <si>
    <t xml:space="preserve">Este informe contiene las actividades que fueron planificadas para cada trimestre en el año 2023, aun no se ha hecho el reporte de logros porque se solicita por parte de DIGEPRES a partir del primer trimestre 2023, 15 de abril aproximadamente se contara con las informaciones. 
</t>
  </si>
  <si>
    <t>Lineamientos para la Ejecución Presupuestaria 2023 del Gobierno General Nacional</t>
  </si>
  <si>
    <t>6130 EMPRESA DISTRIBUIDORA DE ELECTRICIDAD DEL ESTE</t>
  </si>
  <si>
    <t>Proveer un servicio eléctrico de calidad en nuestra área de concesión, fomentando el bienestar de nuestros clientes y el desarrollo económico del país.)</t>
  </si>
  <si>
    <t>3. DESARROLLO PRODUCTIVO</t>
  </si>
  <si>
    <t>3.2. Energía confiable y ambientalmente sostenible</t>
  </si>
  <si>
    <t>3.2.1 Asegurar un suministro confiable de electricidad, a precios competitivos y en condiciones de sostenibilidad financiera y ambiental</t>
  </si>
  <si>
    <t>Comercialización de Energía Eléctrica por zona de concesión</t>
  </si>
  <si>
    <t>Venta y distribución de energía eléctrica, en el área de concesión de la región Este de la Republica Dominicana.</t>
  </si>
  <si>
    <t>Todos los habitantes del área de concesión de la distribuidora de la región Este de la República Dominicana.</t>
  </si>
  <si>
    <t>Clientes de la zona Este reciben abastecimiento de energía eléctrica demandada</t>
  </si>
  <si>
    <t>% de abastecimiento de demanda de energía eléctrica a clientes de la zona Este</t>
  </si>
  <si>
    <t>Clientes de la zona Este reciben abastecimiento de energía eléctrica demandada.</t>
  </si>
  <si>
    <t>Proveer un servicio eléctrico de calidad en nuestra área de concesión, fomentando el bienestar de nuestros clientes y el desarrollo económico del país.</t>
  </si>
  <si>
    <t>El aumento de la satisfacción de la demanda ha aumentado el costo operativo de la empresa y por ende aumenta su déficit financiero. Es necesario gestionar prestamos para hacer inversiones tendentes a reducir las perdidas tecnicas, antes del 2026.</t>
  </si>
  <si>
    <t>José Luis Almonte Dorotea</t>
  </si>
  <si>
    <t>Director de Planificación Estratégica y Control de Gestión</t>
  </si>
  <si>
    <t>01 EMPRESA DISTRIBUIDORA DE ELECTRICIDAD DEL ESTE</t>
  </si>
  <si>
    <t>0001 EMPRESA DISTRIBUIDORA DE ELECTRICIDAD DEL ESTE</t>
  </si>
  <si>
    <t>Suministrar energía eléctrica de calidad a los clientes en nuestra área de concesión de una manera eficiente, constante y sostenible.</t>
  </si>
  <si>
    <t>Ser la empresa modelo en distribución y comercialización de energía, líder en innovación, calidad, eficiencia y transparencia.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</si>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</sst>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_(* \(#,##0.00\);_(* &quot;-&quot;??_);_(@_)"/>
    <numFmt numFmtId="164" formatCode="dd/mm/yyyy;@"/>
    <numFmt numFmtId="165" formatCode="[$-10409]#,##0.00;\-#,##0.00"/>
    <numFmt numFmtId="166" formatCode="[$-10409]0.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0">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8">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0" fontId="16" fillId="0" borderId="24" xfId="0" applyFont="1" applyBorder="1" applyAlignment="1" applyProtection="1">
      <alignment vertical="top" wrapText="1"/>
      <protection locked="0"/>
    </xf>
    <xf numFmtId="0" fontId="16" fillId="0" borderId="28" xfId="0" applyFont="1" applyBorder="1" applyAlignment="1" applyProtection="1">
      <alignment vertical="top" wrapText="1"/>
      <protection locked="0"/>
    </xf>
    <xf numFmtId="10" fontId="16" fillId="7" borderId="28" xfId="2" applyNumberFormat="1" applyFont="1" applyFill="1" applyBorder="1" applyAlignment="1" applyProtection="1">
      <alignment horizontal="center" vertical="center" wrapText="1" readingOrder="1"/>
      <protection locked="0"/>
    </xf>
    <xf numFmtId="166" fontId="16" fillId="7" borderId="25"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Alignment="1" applyProtection="1">
      <alignment horizontal="left" vertical="center" wrapText="1"/>
      <protection locked="0"/>
    </xf>
    <xf numFmtId="0" fontId="2" fillId="0" borderId="22" xfId="0" applyFont="1" applyBorder="1" applyAlignment="1">
      <alignment vertical="top"/>
    </xf>
    <xf numFmtId="165" fontId="18" fillId="0" borderId="22" xfId="0" applyNumberFormat="1" applyFont="1" applyBorder="1" applyAlignment="1" applyProtection="1">
      <alignment horizontal="center" vertical="center" wrapText="1" readingOrder="1"/>
      <protection locked="0"/>
    </xf>
    <xf numFmtId="9" fontId="16" fillId="0" borderId="28" xfId="2" applyFont="1" applyBorder="1" applyAlignment="1" applyProtection="1">
      <alignment horizontal="center" vertical="center" wrapText="1" readingOrder="1"/>
      <protection locked="0"/>
    </xf>
    <xf numFmtId="9" fontId="16" fillId="0" borderId="28" xfId="2" applyFont="1" applyBorder="1" applyAlignment="1" applyProtection="1">
      <alignment horizontal="center" vertical="center" wrapText="1"/>
      <protection locked="0"/>
    </xf>
    <xf numFmtId="3" fontId="16" fillId="0" borderId="28" xfId="2" applyNumberFormat="1" applyFont="1" applyBorder="1" applyAlignment="1" applyProtection="1">
      <alignment horizontal="center" vertical="center" wrapText="1" readingOrder="1"/>
      <protection locked="0"/>
    </xf>
    <xf numFmtId="37" fontId="16" fillId="0" borderId="28" xfId="0" applyNumberFormat="1" applyFont="1" applyBorder="1" applyAlignment="1" applyProtection="1">
      <alignment horizontal="center" vertical="center" wrapText="1" readingOrder="1"/>
      <protection locked="0"/>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21" xfId="0" quotePrefix="1" applyNumberFormat="1" applyFont="1" applyBorder="1" applyAlignment="1" applyProtection="1">
      <alignment horizontal="left" vertical="center" wrapText="1"/>
      <protection locked="0"/>
    </xf>
    <xf numFmtId="0" fontId="21" fillId="0" borderId="37" xfId="0" applyFont="1" applyBorder="1" applyAlignment="1" applyProtection="1">
      <alignment horizontal="left" vertical="center" wrapText="1"/>
      <protection locked="0"/>
    </xf>
    <xf numFmtId="0" fontId="21" fillId="0" borderId="38" xfId="0" applyFont="1" applyBorder="1" applyAlignment="1" applyProtection="1">
      <alignment horizontal="left" vertical="center" wrapText="1"/>
      <protection locked="0"/>
    </xf>
    <xf numFmtId="0" fontId="21" fillId="0" borderId="39" xfId="0" applyFont="1" applyBorder="1" applyAlignment="1" applyProtection="1">
      <alignment horizontal="left" vertical="center" wrapText="1"/>
      <protection locked="0"/>
    </xf>
    <xf numFmtId="0" fontId="21" fillId="0" borderId="17" xfId="0" applyFont="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37" fontId="11" fillId="0" borderId="27" xfId="1" applyNumberFormat="1" applyFont="1" applyFill="1" applyBorder="1" applyAlignment="1" applyProtection="1">
      <alignment horizontal="center" vertical="center" wrapText="1" readingOrder="1"/>
      <protection locked="0"/>
    </xf>
    <xf numFmtId="37"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7" fontId="11" fillId="0" borderId="25" xfId="1" applyNumberFormat="1" applyFont="1" applyFill="1" applyBorder="1" applyAlignment="1" applyProtection="1">
      <alignment horizontal="center" vertical="center" wrapText="1" readingOrder="1"/>
      <protection locked="0"/>
    </xf>
    <xf numFmtId="37" fontId="11" fillId="0" borderId="36" xfId="1" applyNumberFormat="1" applyFont="1" applyFill="1" applyBorder="1" applyAlignment="1" applyProtection="1">
      <alignment horizontal="center" vertical="center" wrapText="1" readingOrder="1"/>
      <protection locked="0"/>
    </xf>
    <xf numFmtId="37" fontId="11" fillId="0" borderId="24" xfId="1" applyNumberFormat="1" applyFont="1" applyFill="1" applyBorder="1" applyAlignment="1" applyProtection="1">
      <alignment horizontal="center" vertical="center" wrapText="1" readingOrder="1"/>
      <protection locked="0"/>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13" fillId="6" borderId="36" xfId="0" applyFont="1" applyFill="1" applyBorder="1" applyAlignment="1">
      <alignment horizontal="center" vertical="center" wrapText="1" readingOrder="1"/>
    </xf>
    <xf numFmtId="0" fontId="11" fillId="0" borderId="10" xfId="0" applyFont="1" applyBorder="1" applyAlignment="1" applyProtection="1">
      <alignment horizontal="center"/>
      <protection locked="0"/>
    </xf>
    <xf numFmtId="0" fontId="13" fillId="0" borderId="0" xfId="0" applyFont="1" applyAlignment="1" applyProtection="1">
      <alignment horizontal="center"/>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3"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0" fontId="18" fillId="0" borderId="0" xfId="0" applyFont="1" applyAlignment="1">
      <alignment horizontal="left" vertical="center" wrapText="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5" formatCode="#,##0_);\(#,##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5" formatCode="#,##0_);\(#,##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7" formatCode="[$-10409]#,##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67236</xdr:colOff>
      <xdr:row>0</xdr:row>
      <xdr:rowOff>257735</xdr:rowOff>
    </xdr:from>
    <xdr:to>
      <xdr:col>0</xdr:col>
      <xdr:colOff>1479177</xdr:colOff>
      <xdr:row>2</xdr:row>
      <xdr:rowOff>230422</xdr:rowOff>
    </xdr:to>
    <xdr:pic>
      <xdr:nvPicPr>
        <xdr:cNvPr id="2" name="Imagen 1">
          <a:extLst>
            <a:ext uri="{FF2B5EF4-FFF2-40B4-BE49-F238E27FC236}">
              <a16:creationId xmlns:a16="http://schemas.microsoft.com/office/drawing/2014/main" id="{26C18194-11E6-4BDD-A553-EC7881A81E63}"/>
            </a:ext>
          </a:extLst>
        </xdr:cNvPr>
        <xdr:cNvPicPr>
          <a:picLocks noChangeAspect="1"/>
        </xdr:cNvPicPr>
      </xdr:nvPicPr>
      <xdr:blipFill rotWithShape="1">
        <a:blip xmlns:r="http://schemas.openxmlformats.org/officeDocument/2006/relationships" r:embed="rId1"/>
        <a:srcRect l="2486" t="3124" b="5246"/>
        <a:stretch/>
      </xdr:blipFill>
      <xdr:spPr>
        <a:xfrm>
          <a:off x="67236" y="257735"/>
          <a:ext cx="1411941" cy="532981"/>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29" totalsRowShown="0" headerRowDxfId="14" dataDxfId="12" headerRowBorderDxfId="13" tableBorderDxfId="11" totalsRowBorderDxfId="10">
  <autoFilter ref="A28:J29" xr:uid="{729C141F-E46E-4045-97F9-5386819ECC6C}"/>
  <tableColumns count="10">
    <tableColumn id="1" xr3:uid="{DC1B7B10-25DF-444B-B97E-464EC471DB5B}" name="Producto" dataDxfId="9"/>
    <tableColumn id="2" xr3:uid="{C61E64BC-B5A5-45F4-8F84-130CBA355D9D}" name="Indicador" dataDxfId="8"/>
    <tableColumn id="3" xr3:uid="{3AC7971E-A8AB-4C13-830D-AC13829EAC0E}" name="Física_x000a_(A)" dataDxfId="7" dataCellStyle="Porcentaje"/>
    <tableColumn id="4" xr3:uid="{8DB7EDBB-DB79-4CBD-AD68-D153CE19B0A8}" name="Financiera_x000a_(B)" dataDxfId="6" dataCellStyle="Porcentaje">
      <calculatedColumnFormula>A25</calculatedColumnFormula>
    </tableColumn>
    <tableColumn id="9" xr3:uid="{F0F0230C-1AC1-4535-83F4-E083D77D07B4}" name="Física_x000a_(C)" dataDxfId="5" dataCellStyle="Porcentaje">
      <calculatedColumnFormula>Tabla1[[#This Row],[Física
(A)]]</calculatedColumnFormula>
    </tableColumn>
    <tableColumn id="10" xr3:uid="{0CC70C83-E52A-4C45-B592-E7B7ECCF1AD3}" name="Financiera_x000a_(D)" dataDxfId="4">
      <calculatedColumnFormula>C25</calculatedColumnFormula>
    </tableColumn>
    <tableColumn id="5" xr3:uid="{C2FDA61C-9281-4FCB-A3FE-246521A85EA0}" name="Física _x000a_(E)" dataDxfId="3" dataCellStyle="Porcentaje"/>
    <tableColumn id="6" xr3:uid="{B07D8104-8103-4848-A228-6FBAE528EF68}" name="Financiera _x000a_ (F)" dataDxfId="2">
      <calculatedColumnFormula>F25</calculatedColumnFormula>
    </tableColumn>
    <tableColumn id="7" xr3:uid="{F97ACE16-1124-4543-AD0A-CBAA1878A36A}" name="Física _x000a_(%)_x000a_ G=E/C" dataDxfId="1" dataCellStyle="Porcentaje">
      <calculatedColumnFormula>IF(G29&gt;0,G29/C29,0)</calculatedColumnFormula>
    </tableColumn>
    <tableColumn id="8" xr3:uid="{CAB2F777-24BA-4EFC-82F9-153B93171D9B}"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K44"/>
  <sheetViews>
    <sheetView tabSelected="1" view="pageBreakPreview" zoomScale="85" zoomScaleNormal="100" zoomScaleSheetLayoutView="85" workbookViewId="0">
      <selection activeCell="M8" sqref="M8"/>
    </sheetView>
  </sheetViews>
  <sheetFormatPr baseColWidth="10" defaultRowHeight="15" x14ac:dyDescent="0.25"/>
  <cols>
    <col min="1" max="1" width="23" style="8" customWidth="1"/>
    <col min="2" max="2" width="19.85546875" style="8" bestFit="1" customWidth="1"/>
    <col min="3" max="3" width="12.7109375" style="8" customWidth="1"/>
    <col min="4" max="4" width="15.5703125" style="8" bestFit="1" customWidth="1"/>
    <col min="5" max="5" width="12.7109375" style="8" customWidth="1"/>
    <col min="6" max="6" width="15.5703125" style="8" bestFit="1" customWidth="1"/>
    <col min="7" max="7" width="12.7109375" style="8" customWidth="1"/>
    <col min="8" max="8" width="15.5703125" style="8" bestFit="1" customWidth="1"/>
    <col min="9" max="10" width="12.7109375" style="8" customWidth="1"/>
    <col min="11" max="11" width="11.42578125" style="8"/>
  </cols>
  <sheetData>
    <row r="1" spans="1:11" ht="21.75" thickBot="1" x14ac:dyDescent="0.3">
      <c r="A1" s="20"/>
      <c r="B1" s="51" t="s">
        <v>55</v>
      </c>
      <c r="C1" s="52"/>
      <c r="D1" s="52"/>
      <c r="E1" s="52"/>
      <c r="F1" s="52"/>
      <c r="G1" s="52"/>
      <c r="H1" s="52"/>
      <c r="I1" s="52"/>
      <c r="J1" s="53"/>
      <c r="K1" s="1"/>
    </row>
    <row r="2" spans="1:11" ht="21.75" thickBot="1" x14ac:dyDescent="0.3">
      <c r="A2" s="21"/>
      <c r="B2" s="54" t="s">
        <v>0</v>
      </c>
      <c r="C2" s="55"/>
      <c r="D2" s="54" t="s">
        <v>1</v>
      </c>
      <c r="E2" s="55"/>
      <c r="F2" s="55"/>
      <c r="G2" s="55"/>
      <c r="H2" s="56"/>
      <c r="I2" s="2" t="s">
        <v>2</v>
      </c>
      <c r="J2" s="3" t="s">
        <v>3</v>
      </c>
      <c r="K2" s="1"/>
    </row>
    <row r="3" spans="1:11" ht="21.75" thickBot="1" x14ac:dyDescent="0.3">
      <c r="A3" s="22"/>
      <c r="B3" s="57" t="s">
        <v>77</v>
      </c>
      <c r="C3" s="58"/>
      <c r="D3" s="57" t="s">
        <v>57</v>
      </c>
      <c r="E3" s="58"/>
      <c r="F3" s="58"/>
      <c r="G3" s="58"/>
      <c r="H3" s="59"/>
      <c r="I3" s="4">
        <v>43552</v>
      </c>
      <c r="J3" s="5">
        <v>0</v>
      </c>
      <c r="K3" s="1"/>
    </row>
    <row r="4" spans="1:11" x14ac:dyDescent="0.25">
      <c r="A4" s="60"/>
      <c r="B4" s="61"/>
      <c r="C4" s="61"/>
      <c r="D4" s="62"/>
      <c r="E4" s="62"/>
      <c r="F4" s="62"/>
      <c r="G4" s="62"/>
      <c r="H4" s="62"/>
      <c r="I4" s="61"/>
      <c r="J4" s="63"/>
      <c r="K4" s="1"/>
    </row>
    <row r="5" spans="1:11" ht="3" customHeight="1" x14ac:dyDescent="0.25">
      <c r="A5" s="45"/>
      <c r="B5" s="46"/>
      <c r="C5" s="46"/>
      <c r="D5" s="46"/>
      <c r="E5" s="46"/>
      <c r="F5" s="46"/>
      <c r="G5" s="46"/>
      <c r="H5" s="46"/>
      <c r="I5" s="46"/>
      <c r="J5" s="47"/>
      <c r="K5" s="1"/>
    </row>
    <row r="6" spans="1:11" ht="15.75" x14ac:dyDescent="0.25">
      <c r="A6" s="41" t="s">
        <v>4</v>
      </c>
      <c r="B6" s="42"/>
      <c r="C6" s="42"/>
      <c r="D6" s="42"/>
      <c r="E6" s="42"/>
      <c r="F6" s="42"/>
      <c r="G6" s="42"/>
      <c r="H6" s="42"/>
      <c r="I6" s="42"/>
      <c r="J6" s="43"/>
      <c r="K6" s="1"/>
    </row>
    <row r="7" spans="1:11" ht="15.75" x14ac:dyDescent="0.25">
      <c r="A7" s="48" t="s">
        <v>5</v>
      </c>
      <c r="B7" s="49"/>
      <c r="C7" s="49"/>
      <c r="D7" s="49"/>
      <c r="E7" s="49"/>
      <c r="F7" s="49"/>
      <c r="G7" s="49"/>
      <c r="H7" s="49"/>
      <c r="I7" s="49"/>
      <c r="J7" s="50"/>
      <c r="K7" s="1"/>
    </row>
    <row r="8" spans="1:11" x14ac:dyDescent="0.25">
      <c r="A8" s="6" t="s">
        <v>6</v>
      </c>
      <c r="B8" s="32" t="s">
        <v>58</v>
      </c>
      <c r="C8" s="33"/>
      <c r="D8" s="33"/>
      <c r="E8" s="33"/>
      <c r="F8" s="33"/>
      <c r="G8" s="33"/>
      <c r="H8" s="33"/>
      <c r="I8" s="33"/>
      <c r="J8" s="34"/>
      <c r="K8" s="1"/>
    </row>
    <row r="9" spans="1:11" x14ac:dyDescent="0.25">
      <c r="A9" s="23" t="s">
        <v>36</v>
      </c>
      <c r="B9" s="32" t="s">
        <v>73</v>
      </c>
      <c r="C9" s="33"/>
      <c r="D9" s="33"/>
      <c r="E9" s="33"/>
      <c r="F9" s="33"/>
      <c r="G9" s="33"/>
      <c r="H9" s="33"/>
      <c r="I9" s="33"/>
      <c r="J9" s="34"/>
      <c r="K9" s="1"/>
    </row>
    <row r="10" spans="1:11" ht="15" customHeight="1" x14ac:dyDescent="0.25">
      <c r="A10" s="23" t="s">
        <v>37</v>
      </c>
      <c r="B10" s="32" t="s">
        <v>74</v>
      </c>
      <c r="C10" s="33"/>
      <c r="D10" s="33"/>
      <c r="E10" s="33"/>
      <c r="F10" s="33"/>
      <c r="G10" s="33"/>
      <c r="H10" s="33"/>
      <c r="I10" s="33"/>
      <c r="J10" s="34"/>
      <c r="K10" s="1"/>
    </row>
    <row r="11" spans="1:11" ht="30.75" customHeight="1" x14ac:dyDescent="0.25">
      <c r="A11" s="6" t="s">
        <v>7</v>
      </c>
      <c r="B11" s="35" t="s">
        <v>75</v>
      </c>
      <c r="C11" s="36"/>
      <c r="D11" s="36"/>
      <c r="E11" s="36"/>
      <c r="F11" s="36"/>
      <c r="G11" s="36"/>
      <c r="H11" s="36"/>
      <c r="I11" s="36"/>
      <c r="J11" s="37"/>
    </row>
    <row r="12" spans="1:11" ht="42.75" customHeight="1" x14ac:dyDescent="0.25">
      <c r="A12" s="6" t="s">
        <v>8</v>
      </c>
      <c r="B12" s="38" t="s">
        <v>76</v>
      </c>
      <c r="C12" s="39"/>
      <c r="D12" s="39"/>
      <c r="E12" s="39"/>
      <c r="F12" s="39"/>
      <c r="G12" s="39"/>
      <c r="H12" s="39"/>
      <c r="I12" s="39"/>
      <c r="J12" s="40"/>
    </row>
    <row r="13" spans="1:11" ht="15.75" x14ac:dyDescent="0.25">
      <c r="A13" s="41" t="s">
        <v>9</v>
      </c>
      <c r="B13" s="42"/>
      <c r="C13" s="42"/>
      <c r="D13" s="42"/>
      <c r="E13" s="42"/>
      <c r="F13" s="42"/>
      <c r="G13" s="42"/>
      <c r="H13" s="42"/>
      <c r="I13" s="42"/>
      <c r="J13" s="43"/>
    </row>
    <row r="14" spans="1:11" ht="27.75" customHeight="1" x14ac:dyDescent="0.25">
      <c r="A14" s="6" t="s">
        <v>10</v>
      </c>
      <c r="B14" s="24">
        <v>1</v>
      </c>
      <c r="C14" s="44" t="s">
        <v>60</v>
      </c>
      <c r="D14" s="44"/>
      <c r="E14" s="44"/>
      <c r="F14" s="44"/>
      <c r="G14" s="44"/>
      <c r="H14" s="44"/>
      <c r="I14" s="44"/>
      <c r="J14" s="44"/>
    </row>
    <row r="15" spans="1:11" ht="26.25" customHeight="1" x14ac:dyDescent="0.25">
      <c r="A15" s="6" t="s">
        <v>11</v>
      </c>
      <c r="B15" s="9">
        <v>1.1000000000000001</v>
      </c>
      <c r="C15" s="44" t="s">
        <v>61</v>
      </c>
      <c r="D15" s="44"/>
      <c r="E15" s="44"/>
      <c r="F15" s="44"/>
      <c r="G15" s="44"/>
      <c r="H15" s="44"/>
      <c r="I15" s="44"/>
      <c r="J15" s="44"/>
    </row>
    <row r="16" spans="1:11" ht="31.5" customHeight="1" x14ac:dyDescent="0.25">
      <c r="A16" s="6" t="s">
        <v>12</v>
      </c>
      <c r="B16" s="10" t="s">
        <v>50</v>
      </c>
      <c r="C16" s="44" t="s">
        <v>62</v>
      </c>
      <c r="D16" s="44"/>
      <c r="E16" s="44"/>
      <c r="F16" s="44"/>
      <c r="G16" s="44"/>
      <c r="H16" s="44"/>
      <c r="I16" s="44"/>
      <c r="J16" s="44"/>
    </row>
    <row r="17" spans="1:11" ht="15.75" x14ac:dyDescent="0.25">
      <c r="A17" s="41" t="s">
        <v>13</v>
      </c>
      <c r="B17" s="42"/>
      <c r="C17" s="42"/>
      <c r="D17" s="42"/>
      <c r="E17" s="42"/>
      <c r="F17" s="42"/>
      <c r="G17" s="42"/>
      <c r="H17" s="42"/>
      <c r="I17" s="42"/>
      <c r="J17" s="43"/>
    </row>
    <row r="18" spans="1:11" ht="29.25" customHeight="1" x14ac:dyDescent="0.25">
      <c r="A18" s="6" t="s">
        <v>14</v>
      </c>
      <c r="B18" s="39" t="s">
        <v>63</v>
      </c>
      <c r="C18" s="39"/>
      <c r="D18" s="39"/>
      <c r="E18" s="39"/>
      <c r="F18" s="39"/>
      <c r="G18" s="39"/>
      <c r="H18" s="39"/>
      <c r="I18" s="39"/>
      <c r="J18" s="40"/>
    </row>
    <row r="19" spans="1:11" ht="33" customHeight="1" x14ac:dyDescent="0.25">
      <c r="A19" s="11" t="s">
        <v>15</v>
      </c>
      <c r="B19" s="39" t="s">
        <v>64</v>
      </c>
      <c r="C19" s="39"/>
      <c r="D19" s="39"/>
      <c r="E19" s="39"/>
      <c r="F19" s="39"/>
      <c r="G19" s="39"/>
      <c r="H19" s="39"/>
      <c r="I19" s="39"/>
      <c r="J19" s="40"/>
    </row>
    <row r="20" spans="1:11" ht="34.5" customHeight="1" x14ac:dyDescent="0.25">
      <c r="A20" s="11" t="s">
        <v>16</v>
      </c>
      <c r="B20" s="39" t="s">
        <v>65</v>
      </c>
      <c r="C20" s="39"/>
      <c r="D20" s="39"/>
      <c r="E20" s="39"/>
      <c r="F20" s="39"/>
      <c r="G20" s="39"/>
      <c r="H20" s="39"/>
      <c r="I20" s="39"/>
      <c r="J20" s="40"/>
    </row>
    <row r="21" spans="1:11" ht="35.25" customHeight="1" x14ac:dyDescent="0.25">
      <c r="A21" s="11" t="s">
        <v>38</v>
      </c>
      <c r="B21" s="39" t="s">
        <v>59</v>
      </c>
      <c r="C21" s="39"/>
      <c r="D21" s="39"/>
      <c r="E21" s="39"/>
      <c r="F21" s="39"/>
      <c r="G21" s="39"/>
      <c r="H21" s="39"/>
      <c r="I21" s="39"/>
      <c r="J21" s="40"/>
      <c r="K21" s="1"/>
    </row>
    <row r="22" spans="1:11" ht="15.75" x14ac:dyDescent="0.25">
      <c r="A22" s="41" t="s">
        <v>17</v>
      </c>
      <c r="B22" s="42"/>
      <c r="C22" s="42"/>
      <c r="D22" s="42"/>
      <c r="E22" s="42"/>
      <c r="F22" s="42"/>
      <c r="G22" s="42"/>
      <c r="H22" s="42"/>
      <c r="I22" s="42"/>
      <c r="J22" s="43"/>
    </row>
    <row r="23" spans="1:11" ht="15.75" x14ac:dyDescent="0.25">
      <c r="A23" s="48" t="s">
        <v>18</v>
      </c>
      <c r="B23" s="49"/>
      <c r="C23" s="49"/>
      <c r="D23" s="49"/>
      <c r="E23" s="49"/>
      <c r="F23" s="49"/>
      <c r="G23" s="49"/>
      <c r="H23" s="49"/>
      <c r="I23" s="49"/>
      <c r="J23" s="50"/>
      <c r="K23" s="1"/>
    </row>
    <row r="24" spans="1:11" ht="15" customHeight="1" x14ac:dyDescent="0.25">
      <c r="A24" s="74" t="s">
        <v>19</v>
      </c>
      <c r="B24" s="75"/>
      <c r="C24" s="76" t="s">
        <v>20</v>
      </c>
      <c r="D24" s="78"/>
      <c r="E24" s="78"/>
      <c r="F24" s="78" t="s">
        <v>21</v>
      </c>
      <c r="G24" s="78"/>
      <c r="H24" s="75"/>
      <c r="I24" s="76" t="s">
        <v>22</v>
      </c>
      <c r="J24" s="77"/>
    </row>
    <row r="25" spans="1:11" x14ac:dyDescent="0.25">
      <c r="A25" s="64">
        <v>70198077817</v>
      </c>
      <c r="B25" s="65"/>
      <c r="C25" s="71">
        <v>70198077817</v>
      </c>
      <c r="D25" s="72"/>
      <c r="E25" s="73"/>
      <c r="F25" s="71">
        <v>16334547055.16</v>
      </c>
      <c r="G25" s="72"/>
      <c r="H25" s="73"/>
      <c r="I25" s="66">
        <f>+IF(F25&gt;0,F25/C25,0)</f>
        <v>0.23269222695445704</v>
      </c>
      <c r="J25" s="67"/>
    </row>
    <row r="26" spans="1:11" ht="15.75" x14ac:dyDescent="0.25">
      <c r="A26" s="48" t="s">
        <v>23</v>
      </c>
      <c r="B26" s="49"/>
      <c r="C26" s="49"/>
      <c r="D26" s="49"/>
      <c r="E26" s="49"/>
      <c r="F26" s="49"/>
      <c r="G26" s="49"/>
      <c r="H26" s="49"/>
      <c r="I26" s="49"/>
      <c r="J26" s="50"/>
      <c r="K26" s="1"/>
    </row>
    <row r="27" spans="1:11" x14ac:dyDescent="0.25">
      <c r="A27" s="7"/>
      <c r="B27"/>
      <c r="C27" s="68" t="s">
        <v>24</v>
      </c>
      <c r="D27" s="69"/>
      <c r="E27" s="68" t="s">
        <v>43</v>
      </c>
      <c r="F27" s="69"/>
      <c r="G27" s="68" t="s">
        <v>39</v>
      </c>
      <c r="H27" s="68"/>
      <c r="I27" s="68" t="s">
        <v>25</v>
      </c>
      <c r="J27" s="70"/>
    </row>
    <row r="28" spans="1:11" ht="38.25" x14ac:dyDescent="0.25">
      <c r="A28" s="12" t="s">
        <v>26</v>
      </c>
      <c r="B28" s="13" t="s">
        <v>27</v>
      </c>
      <c r="C28" s="13" t="s">
        <v>40</v>
      </c>
      <c r="D28" s="13" t="s">
        <v>41</v>
      </c>
      <c r="E28" s="13" t="s">
        <v>44</v>
      </c>
      <c r="F28" s="13" t="s">
        <v>45</v>
      </c>
      <c r="G28" s="13" t="s">
        <v>46</v>
      </c>
      <c r="H28" s="13" t="s">
        <v>47</v>
      </c>
      <c r="I28" s="13" t="s">
        <v>48</v>
      </c>
      <c r="J28" s="14" t="s">
        <v>49</v>
      </c>
    </row>
    <row r="29" spans="1:11" ht="54" customHeight="1" x14ac:dyDescent="0.25">
      <c r="A29" s="15" t="s">
        <v>66</v>
      </c>
      <c r="B29" s="16" t="s">
        <v>67</v>
      </c>
      <c r="C29" s="28">
        <v>0.98</v>
      </c>
      <c r="D29" s="30">
        <f>A25</f>
        <v>70198077817</v>
      </c>
      <c r="E29" s="28">
        <f>Tabla1[[#This Row],[Física
(A)]]</f>
        <v>0.98</v>
      </c>
      <c r="F29" s="31">
        <f>C25</f>
        <v>70198077817</v>
      </c>
      <c r="G29" s="29">
        <v>0.98</v>
      </c>
      <c r="H29" s="31">
        <f>F25</f>
        <v>16334547055.16</v>
      </c>
      <c r="I29" s="17">
        <f>IF(G29&gt;0,G29/C29,0)</f>
        <v>1</v>
      </c>
      <c r="J29" s="18">
        <f>IF(H29&gt;0,H29/D29,0)</f>
        <v>0.23269222695445704</v>
      </c>
    </row>
    <row r="30" spans="1:11" ht="15.75" x14ac:dyDescent="0.25">
      <c r="A30" s="41" t="s">
        <v>28</v>
      </c>
      <c r="B30" s="42"/>
      <c r="C30" s="42"/>
      <c r="D30" s="42"/>
      <c r="E30" s="42"/>
      <c r="F30" s="42"/>
      <c r="G30" s="42"/>
      <c r="H30" s="42"/>
      <c r="I30" s="42"/>
      <c r="J30" s="43"/>
    </row>
    <row r="31" spans="1:11" ht="15.75" x14ac:dyDescent="0.25">
      <c r="A31" s="48" t="s">
        <v>29</v>
      </c>
      <c r="B31" s="49"/>
      <c r="C31" s="49"/>
      <c r="D31" s="49"/>
      <c r="E31" s="49"/>
      <c r="F31" s="49"/>
      <c r="G31" s="49"/>
      <c r="H31" s="49"/>
      <c r="I31" s="49"/>
      <c r="J31" s="50"/>
      <c r="K31" s="1"/>
    </row>
    <row r="32" spans="1:11" ht="15" customHeight="1" x14ac:dyDescent="0.25">
      <c r="A32" s="19" t="s">
        <v>30</v>
      </c>
      <c r="B32" s="39" t="s">
        <v>68</v>
      </c>
      <c r="C32" s="39"/>
      <c r="D32" s="39"/>
      <c r="E32" s="39"/>
      <c r="F32" s="39"/>
      <c r="G32" s="39"/>
      <c r="H32" s="39"/>
      <c r="I32" s="39"/>
      <c r="J32" s="40"/>
    </row>
    <row r="33" spans="1:11" ht="51" customHeight="1" x14ac:dyDescent="0.25">
      <c r="A33" s="19" t="s">
        <v>31</v>
      </c>
      <c r="B33" s="39" t="s">
        <v>69</v>
      </c>
      <c r="C33" s="39"/>
      <c r="D33" s="39"/>
      <c r="E33" s="39"/>
      <c r="F33" s="39"/>
      <c r="G33" s="39"/>
      <c r="H33" s="39"/>
      <c r="I33" s="39"/>
      <c r="J33" s="40"/>
    </row>
    <row r="34" spans="1:11" ht="85.5" customHeight="1" x14ac:dyDescent="0.25">
      <c r="A34" s="19" t="s">
        <v>32</v>
      </c>
      <c r="B34" s="39" t="s">
        <v>56</v>
      </c>
      <c r="C34" s="39"/>
      <c r="D34" s="39"/>
      <c r="E34" s="39"/>
      <c r="F34" s="39"/>
      <c r="G34" s="39"/>
      <c r="H34" s="39"/>
      <c r="I34" s="39"/>
      <c r="J34" s="40"/>
    </row>
    <row r="35" spans="1:11" ht="30" x14ac:dyDescent="0.25">
      <c r="A35" s="19" t="s">
        <v>33</v>
      </c>
      <c r="B35" s="39" t="s">
        <v>51</v>
      </c>
      <c r="C35" s="39"/>
      <c r="D35" s="39"/>
      <c r="E35" s="39"/>
      <c r="F35" s="39"/>
      <c r="G35" s="39"/>
      <c r="H35" s="39"/>
      <c r="I35" s="39"/>
      <c r="J35" s="40"/>
    </row>
    <row r="36" spans="1:11" ht="15.75" x14ac:dyDescent="0.25">
      <c r="A36" s="41" t="s">
        <v>34</v>
      </c>
      <c r="B36" s="42"/>
      <c r="C36" s="42"/>
      <c r="D36" s="42"/>
      <c r="E36" s="42"/>
      <c r="F36" s="42"/>
      <c r="G36" s="42"/>
      <c r="H36" s="42"/>
      <c r="I36" s="42"/>
      <c r="J36" s="43"/>
    </row>
    <row r="37" spans="1:11" ht="15.75" x14ac:dyDescent="0.25">
      <c r="A37" s="81" t="s">
        <v>35</v>
      </c>
      <c r="B37" s="82"/>
      <c r="C37" s="82"/>
      <c r="D37" s="82"/>
      <c r="E37" s="82"/>
      <c r="F37" s="82"/>
      <c r="G37" s="82"/>
      <c r="H37" s="82"/>
      <c r="I37" s="82"/>
      <c r="J37" s="83"/>
      <c r="K37" s="1"/>
    </row>
    <row r="38" spans="1:11" ht="27.75" customHeight="1" x14ac:dyDescent="0.25">
      <c r="A38" s="84" t="s">
        <v>70</v>
      </c>
      <c r="B38" s="85"/>
      <c r="C38" s="85"/>
      <c r="D38" s="85"/>
      <c r="E38" s="85"/>
      <c r="F38" s="85"/>
      <c r="G38" s="85"/>
      <c r="H38" s="85"/>
      <c r="I38" s="85"/>
      <c r="J38" s="86"/>
    </row>
    <row r="39" spans="1:11" ht="27.75" customHeight="1" x14ac:dyDescent="0.25">
      <c r="A39" s="25"/>
      <c r="B39" s="25"/>
      <c r="C39" s="25"/>
      <c r="D39" s="25"/>
      <c r="E39" s="25"/>
      <c r="F39" s="25"/>
      <c r="G39" s="25"/>
      <c r="H39" s="25"/>
      <c r="I39" s="25"/>
      <c r="J39" s="25"/>
    </row>
    <row r="40" spans="1:11" ht="30.75" customHeight="1" x14ac:dyDescent="0.25">
      <c r="A40" s="87" t="s">
        <v>42</v>
      </c>
      <c r="B40" s="87"/>
      <c r="C40" s="87"/>
      <c r="D40" s="87"/>
      <c r="E40" s="87"/>
      <c r="F40" s="87"/>
      <c r="G40" s="87"/>
      <c r="H40" s="87"/>
      <c r="I40" s="87"/>
      <c r="J40" s="87"/>
    </row>
    <row r="41" spans="1:11" ht="15.75" thickBot="1" x14ac:dyDescent="0.3">
      <c r="G41" s="79"/>
      <c r="H41" s="79"/>
      <c r="I41" s="79"/>
      <c r="J41" s="79"/>
    </row>
    <row r="42" spans="1:11" x14ac:dyDescent="0.25">
      <c r="A42" s="26" t="s">
        <v>52</v>
      </c>
      <c r="B42" s="27">
        <f>A25</f>
        <v>70198077817</v>
      </c>
      <c r="G42" s="80" t="s">
        <v>71</v>
      </c>
      <c r="H42" s="80"/>
      <c r="I42" s="80"/>
      <c r="J42" s="80"/>
    </row>
    <row r="43" spans="1:11" x14ac:dyDescent="0.25">
      <c r="A43" s="26" t="s">
        <v>53</v>
      </c>
      <c r="B43" s="27">
        <f>C25</f>
        <v>70198077817</v>
      </c>
      <c r="G43" s="80" t="s">
        <v>72</v>
      </c>
      <c r="H43" s="80"/>
      <c r="I43" s="80"/>
      <c r="J43" s="80"/>
    </row>
    <row r="44" spans="1:11" x14ac:dyDescent="0.25">
      <c r="A44" s="26" t="s">
        <v>54</v>
      </c>
      <c r="B44" s="27">
        <f>F25</f>
        <v>16334547055.16</v>
      </c>
    </row>
  </sheetData>
  <mergeCells count="51">
    <mergeCell ref="C15:J15"/>
    <mergeCell ref="G41:J41"/>
    <mergeCell ref="G42:J42"/>
    <mergeCell ref="G43:J43"/>
    <mergeCell ref="A36:J36"/>
    <mergeCell ref="A37:J37"/>
    <mergeCell ref="A38:J38"/>
    <mergeCell ref="A40:J40"/>
    <mergeCell ref="C16:J16"/>
    <mergeCell ref="A17:J17"/>
    <mergeCell ref="B18:J18"/>
    <mergeCell ref="B19:J19"/>
    <mergeCell ref="B20:J20"/>
    <mergeCell ref="B21:J21"/>
    <mergeCell ref="A30:J30"/>
    <mergeCell ref="A31:J31"/>
    <mergeCell ref="A22:J22"/>
    <mergeCell ref="A23:J23"/>
    <mergeCell ref="A24:B24"/>
    <mergeCell ref="I24:J24"/>
    <mergeCell ref="C24:E24"/>
    <mergeCell ref="F24:H24"/>
    <mergeCell ref="B32:J32"/>
    <mergeCell ref="B33:J33"/>
    <mergeCell ref="B34:J34"/>
    <mergeCell ref="B35:J35"/>
    <mergeCell ref="A25:B25"/>
    <mergeCell ref="I25:J25"/>
    <mergeCell ref="A26:J26"/>
    <mergeCell ref="C27:D27"/>
    <mergeCell ref="G27:H27"/>
    <mergeCell ref="I27:J27"/>
    <mergeCell ref="E27:F27"/>
    <mergeCell ref="C25:E25"/>
    <mergeCell ref="F25:H25"/>
    <mergeCell ref="A5:J5"/>
    <mergeCell ref="A6:J6"/>
    <mergeCell ref="A7:J7"/>
    <mergeCell ref="B1:J1"/>
    <mergeCell ref="B2:C2"/>
    <mergeCell ref="D2:H2"/>
    <mergeCell ref="B3:C3"/>
    <mergeCell ref="D3:H3"/>
    <mergeCell ref="A4:J4"/>
    <mergeCell ref="B8:J8"/>
    <mergeCell ref="B11:J11"/>
    <mergeCell ref="B12:J12"/>
    <mergeCell ref="A13:J13"/>
    <mergeCell ref="C14:J14"/>
    <mergeCell ref="B9:J9"/>
    <mergeCell ref="B10:J10"/>
  </mergeCells>
  <phoneticPr fontId="22" type="noConversion"/>
  <dataValidations count="16">
    <dataValidation allowBlank="1" showInputMessage="1" showErrorMessage="1" prompt="Monto ejecutado en el trimestre" sqref="H28:H29" xr:uid="{90E46E24-8E3F-4224-9F5D-F387CD76556E}"/>
    <dataValidation allowBlank="1" showInputMessage="1" showErrorMessage="1" prompt="Meta alcanzada en el trimestre" sqref="G28:G29" xr:uid="{078E0B3D-C3D5-4323-9A6F-7DD5AA0A91C9}"/>
    <dataValidation allowBlank="1" showInputMessage="1" showErrorMessage="1" prompt="Monto presupuestado para el producto" sqref="D28:D29 F28:F29 B42:B44" xr:uid="{247AEBBA-5BB4-404D-982B-514E41C68A75}"/>
    <dataValidation allowBlank="1" showInputMessage="1" showErrorMessage="1" prompt="Meta anual del indicador" sqref="C28:C29 E28:E29" xr:uid="{F1CB8B99-164D-4F51-9E69-AECE57493A93}"/>
    <dataValidation allowBlank="1" showInputMessage="1" showErrorMessage="1" prompt="Nombre del indicador" sqref="B28:B29" xr:uid="{3FF3C7F1-052B-4689-97E1-0EEC782A6AE3}"/>
    <dataValidation allowBlank="1" showInputMessage="1" showErrorMessage="1" prompt="Nombre de cada producto" sqref="A28:A29" xr:uid="{2947E0C5-61A1-48DD-8DCD-04F9232477FC}"/>
    <dataValidation allowBlank="1" showInputMessage="1" showErrorMessage="1" prompt="¿En qué consiste el programa?" sqref="B19:J19" xr:uid="{C8D9F763-0A9E-4C14-B9B6-FD1605E1BCD0}"/>
    <dataValidation allowBlank="1" showInputMessage="1" showErrorMessage="1" prompt="Presupuesto del programa" sqref="A25:C25 F25" xr:uid="{2C90DB71-EB15-47FB-969B-D3C6779E55E0}"/>
    <dataValidation allowBlank="1" showInputMessage="1" showErrorMessage="1" prompt="Oportunidades de mejora identificadas" sqref="A38:J39" xr:uid="{DA848EFB-3FC8-4206-B557-B09F4E34DBE3}"/>
    <dataValidation allowBlank="1" showInputMessage="1" showErrorMessage="1" prompt="De existir desvío, explicar razones." sqref="B35:J35" xr:uid="{15752D16-318A-466B-84D2-F16C378EE918}"/>
    <dataValidation allowBlank="1" showInputMessage="1" showErrorMessage="1" prompt="1. Describir lo plasmado en el presupuesto_x000a_2. Describir lo alcanzado en términos financieros y de producción " sqref="B34:J34" xr:uid="{A72D67B3-A10B-4E8F-9A22-A756D2816C9A}"/>
    <dataValidation allowBlank="1" showInputMessage="1" showErrorMessage="1" prompt="¿En qué consiste el producto? su objetivo" sqref="B33:J33" xr:uid="{D80F669C-8E6E-42C8-81E6-048E00B37B26}"/>
    <dataValidation allowBlank="1" showInputMessage="1" showErrorMessage="1" prompt="Nombre del producto" sqref="B32:J32" xr:uid="{6D207D43-354C-4C00-8A80-5CA169C9156A}"/>
    <dataValidation allowBlank="1" showInputMessage="1" showErrorMessage="1" prompt="¿A quién va dirigido el programa?, ¿qué característica tiene esta población que requiere ser beneficiada?" sqref="B20:J20" xr:uid="{DE070CEF-149D-4C91-9E5F-9C7C244C27E7}"/>
    <dataValidation allowBlank="1" showInputMessage="1" prompt="Nombre del capítulo" sqref="B8:J10" xr:uid="{CD3169BF-DE9C-4F81-9EC4-40D5D2C91DFC}"/>
    <dataValidation allowBlank="1" sqref="A8" xr:uid="{4E4D531B-D39C-42CD-8509-9C2E6575184D}"/>
  </dataValidations>
  <pageMargins left="0.70866141732283472" right="0.70866141732283472" top="0.74803149606299213" bottom="0.74803149606299213" header="0.31496062992125984" footer="0.31496062992125984"/>
  <pageSetup scale="58" orientation="portrait" r:id="rId1"/>
  <ignoredErrors>
    <ignoredError sqref="I29:J29"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Físico Financ (ene-mar 2023)</vt:lpstr>
      <vt:lpstr>'Físico Financ (ene-mar 2023)'!Área_de_impresión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Wilfredo Figueroa Rodriguez</cp:lastModifiedBy>
  <cp:lastPrinted>2023-04-24T16:52:32Z</cp:lastPrinted>
  <dcterms:created xsi:type="dcterms:W3CDTF">2021-03-22T15:50:10Z</dcterms:created>
  <dcterms:modified xsi:type="dcterms:W3CDTF">2023-04-24T19:30:12Z</dcterms:modified>
</cp:coreProperties>
</file>