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iperez\OneDrive\Escritorio\DIGEPRES\2022\"/>
    </mc:Choice>
  </mc:AlternateContent>
  <xr:revisionPtr revIDLastSave="0" documentId="8_{C6BEAAB7-FD22-458F-9271-D7F67DAD4321}" xr6:coauthVersionLast="47" xr6:coauthVersionMax="47" xr10:uidLastSave="{00000000-0000-0000-0000-000000000000}"/>
  <bookViews>
    <workbookView xWindow="-120" yWindow="-120" windowWidth="20730" windowHeight="11160" xr2:uid="{EF32635B-F874-4110-A8B0-AAEF47F911C1}"/>
  </bookViews>
  <sheets>
    <sheet name="P1 Presupuesto Aprobad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'P1 Presupuesto Aprobado'!$F:$F</definedName>
    <definedName name="aaaaa">#REF!</definedName>
    <definedName name="abr">#REF!</definedName>
    <definedName name="Acc_Max">'[6]Deducciones CDE'!$F$41</definedName>
    <definedName name="Account_N">'[7]Account-No'!$A$4:$IV$5</definedName>
    <definedName name="AcctNTot">#REF!</definedName>
    <definedName name="AcctTot">#REF!</definedName>
    <definedName name="ACO">#REF!</definedName>
    <definedName name="act_fijo">'[8]PROFORMA ITABO'!$C$342:$DP$342</definedName>
    <definedName name="Act_Fijo_Bruto">'[8]PROFORMA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'[9]Area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[8]PARÁMETROS!$E$132</definedName>
    <definedName name="Ajuste_Comb">[8]PARÁMETROS!$E$113</definedName>
    <definedName name="Ajuste_Energia_Spot">[8]PARÁMETROS!$E$116</definedName>
    <definedName name="Ajustes_de_conceptos_que_No_energéticos">"cuadro 1"</definedName>
    <definedName name="alba1">[10]Hoja1!$B$30:$E$38</definedName>
    <definedName name="ALBANNY">'[11]New Deptos'!$A$1:$K$197</definedName>
    <definedName name="ALBANNY1">'[11]New Deptos'!$G$1:$K$197</definedName>
    <definedName name="ALBANNY2">'[11]New Deptos'!$H$1:$K$197</definedName>
    <definedName name="ALiAS">'[12]VALORES BASE'!$H$53</definedName>
    <definedName name="AMO">[13]Hoja2!$A$1:$C$3020</definedName>
    <definedName name="Amortization">#REF!</definedName>
    <definedName name="Amortz_Gts_Anticip">'[8]PROFORMA ITABO'!$C$295:$DP$295</definedName>
    <definedName name="Amortz_Gts_Difer">'[8]PROFORMA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[14]Tendencia!$N$4</definedName>
    <definedName name="AñoActDat">[14]Tendencia!$N$5</definedName>
    <definedName name="AñoActual">[15]Tendencia!$J$4</definedName>
    <definedName name="aportes_cap">'[8]PROFORMA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[16]Leadsheet!#REF!</definedName>
    <definedName name="Área">[14]Tendencia!$S$4</definedName>
    <definedName name="_xlnm.Print_Area" localSheetId="0">'P1 Presupuesto Aprobado'!$C$1:$E$120</definedName>
    <definedName name="_xlnm.Print_Area">#REF!</definedName>
    <definedName name="ARP_Threshold">[16]Leadsheet!#REF!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'[17]Heat Rate'!$G$14</definedName>
    <definedName name="bargtce">'[17]Heat Rate'!$G$15</definedName>
    <definedName name="BASE_CASE_REDUCTIONS">#REF!</definedName>
    <definedName name="BASE_CASE_SALES_MIX">#REF!</definedName>
    <definedName name="Base_Imponible">'[8]PROFORMA ITABO'!$C$221:$DP$221</definedName>
    <definedName name="base_trib">'[8]PROFORMA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'[8]PROFORMA ITABO'!$C$159:$DP$159</definedName>
    <definedName name="c_grals">'[8]PROFORMA ITABO'!$C$166:$DP$166</definedName>
    <definedName name="c_otros">'[8]PROFORMA ITABO'!$C$161:$DP$161</definedName>
    <definedName name="c_otros_adm">'[8]PROFORMA ITABO'!$C$170:$DP$170</definedName>
    <definedName name="c_potencia">'[8]PROFORMA ITABO'!$C$160:$DP$160</definedName>
    <definedName name="c_remun">'[8]PROFORMA ITABO'!$C$165:$DP$165</definedName>
    <definedName name="c_seguros">'[8]PROFORMA ITABO'!$C$167:$DP$167</definedName>
    <definedName name="caja">'[8]PROFORMA ITABO'!$C$257:$DP$257</definedName>
    <definedName name="caja_max">'[8]PROFORMA ITABO'!$C$251:$DP$251</definedName>
    <definedName name="caja_min">'[8]PROFORMA ITABO'!$C$252:$DP$252</definedName>
    <definedName name="CALC">#REF!</definedName>
    <definedName name="cambio">#REF!</definedName>
    <definedName name="Cambio_país_1">[8]PARÁMETROS!#REF!</definedName>
    <definedName name="Cambio_país_2">[8]PARÁMETROS!#REF!</definedName>
    <definedName name="CANAC">'[18]Can AC'!$A$1:$Z$100</definedName>
    <definedName name="cancelar">#REF!</definedName>
    <definedName name="CANGTLR">'[18]Can Ges Tec Lec Repar'!$A$1:$Z$100</definedName>
    <definedName name="CANPDV">'[18]Can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'[8]PROFORMA ITABO'!$C$623:$DP$623</definedName>
    <definedName name="Capital_Expenditure">#REF!</definedName>
    <definedName name="Capital_Inicial">'[8]PROFORMA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'[19]Cash CCI Detail'!$G$29+'[19]Cash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'[20]#REF'!$K$142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'[21]Dic Catálogo Presupuestal'!$A$1:$O$248</definedName>
    <definedName name="cat_pres_">'[22]Dic Catálogo Presupuestal'!$A$1:$O$248</definedName>
    <definedName name="cat_pres__">'[22]Dic Catálogo Presupuestal'!$A$1:$O$248</definedName>
    <definedName name="CC">'[23]Demanda Distribucion MW'!$G$22:$G$25</definedName>
    <definedName name="CC_PETROLEO">#REF!</definedName>
    <definedName name="CCBT">'[24]VALORES BASE'!$H$19</definedName>
    <definedName name="CCBTo">'[25]VALORES BASE'!#REF!</definedName>
    <definedName name="CCBTSG">'[24]VALORES BASE'!$H$18</definedName>
    <definedName name="CCBTSGo">'[25]VALORES BASE'!#REF!</definedName>
    <definedName name="CCBTSR">'[24]VALORES BASE'!$H$17</definedName>
    <definedName name="CCBTSRo">'[25]VALORES BASE'!#REF!</definedName>
    <definedName name="CCMT">'[24]VALORES BASE'!$H$20</definedName>
    <definedName name="CCMTo">'[25]VALORES BASE'!#REF!</definedName>
    <definedName name="CCT">#REF!</definedName>
    <definedName name="CD">#REF!</definedName>
    <definedName name="CDE">[26]Assumptions!#REF!</definedName>
    <definedName name="CDEEE">VLOOKUP('[27]Flujo EDEESTE'!$D$8,[27]Sheet1!$B$8:$E$12,4,FALSE)</definedName>
    <definedName name="Ce">'[28]Analisis MEPG'!$H$74</definedName>
    <definedName name="cecos">'[29]Centros de Costo'!$A$5:$E$150</definedName>
    <definedName name="cege">#REF!</definedName>
    <definedName name="ceges">#REF!</definedName>
    <definedName name="cegess">[30]CeGes!$A$4:$H$153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'[28]VALORES PARAMETROS'!$C$65</definedName>
    <definedName name="CFBTHo">'[28]VALORES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'[28]VALORES PARAMETROS'!$C$67</definedName>
    <definedName name="CFMTHo">'[28]VALORES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'[21]FI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'[31]Dia 6'!$S$4</definedName>
    <definedName name="ClientesEDESUR">'[31]Dia 6'!$S$1</definedName>
    <definedName name="Closing_Date">#REF!</definedName>
    <definedName name="cm">'[8]PROFORMA ITABO'!$C$211:$DP$211</definedName>
    <definedName name="cm_act_fijo">'[8]PROFORMA ITABO'!$C$339:$DP$339</definedName>
    <definedName name="cm_c1">'[8]PROFORMA ITABO'!$C$454:$DP$454</definedName>
    <definedName name="cm_c2">'[8]PROFORMA ITABO'!$C$477:$DP$477</definedName>
    <definedName name="cm_capital">'[8]PROFORMA ITABO'!$C$620:$DP$620</definedName>
    <definedName name="cm_com_c1">'[8]PROFORMA ITABO'!$C$470:$DP$470</definedName>
    <definedName name="cm_com_c2">'[8]PROFORMA ITABO'!$C$493:$DP$493</definedName>
    <definedName name="cm_cp_exist">'[8]PROFORMA ITABO'!$C$407:$DP$407</definedName>
    <definedName name="cm_dep_acum">'[8]PROFORMA ITABO'!$C$364:$DP$364</definedName>
    <definedName name="cm_depositos">'[8]PROFORMA ITABO'!$C$262:$DP$262</definedName>
    <definedName name="cm_der_int">'[8]PROFORMA ITABO'!$C$569:$DP$569</definedName>
    <definedName name="cm_deudores_lp">'[8]PROFORMA ITABO'!$C$384:$DP$384</definedName>
    <definedName name="cm_Eq_Of_Vehic">'[8]PROFORMA ITABO'!$C$339:$DP$339</definedName>
    <definedName name="cm_exist">'[8]PROFORMA ITABO'!$C$277:$DP$277</definedName>
    <definedName name="cm_fin_caja">'[8]PROFORMA ITABO'!$C$425:$DP$425</definedName>
    <definedName name="cm_i_c1">'[8]PROFORMA ITABO'!$C$463:$DP$463</definedName>
    <definedName name="cm_i_c2">'[8]PROFORMA ITABO'!$C$486:$DP$486</definedName>
    <definedName name="cm_ip_der_int">'[8]PROFORMA ITABO'!$C$585:$DP$585</definedName>
    <definedName name="cm_iva">'[8]PROFORMA ITABO'!$C$285:$DP$285</definedName>
    <definedName name="cm_Mecanelectro">'[8]PROFORMA ITABO'!$C$332:$DP$332</definedName>
    <definedName name="cm_o_act_circ">'[8]PROFORMA ITABO'!$C$300:$DP$300</definedName>
    <definedName name="cm_o_inv">'[8]PROFORMA ITABO'!$C$377:$DP$377</definedName>
    <definedName name="cm_oa">'[8]PROFORMA ITABO'!$C$391:$DP$391</definedName>
    <definedName name="cm_Ob_Civ_Edif">'[8]PROFORMA ITABO'!$C$324:$DP$324</definedName>
    <definedName name="cm_Obras_Prog">'[8]PROFORMA ITABO'!$C$307:$DP$307</definedName>
    <definedName name="cm_oolp">'[8]PROFORMA ITABO'!$C$612:$DP$612</definedName>
    <definedName name="cm_opc">'[8]PROFORMA ITABO'!$C$605:$DP$605</definedName>
    <definedName name="cm_ppm">'[8]PROFORMA ITABO'!$C$240:$DP$240</definedName>
    <definedName name="cm_terreno">'[8]PROFORMA ITABO'!$C$315:$DP$315</definedName>
    <definedName name="cm_ur">'[8]PROFORMA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'[8]PROFORMA ITABO'!$C$270:$DP$270</definedName>
    <definedName name="cobro_deudores_lp">'[8]PROFORMA ITABO'!$C$386:$DP$386</definedName>
    <definedName name="COD_TAR">[32]Potencia!$E$2:$E$333</definedName>
    <definedName name="COD_TAR2">[32]Potencia_Horaria!$E$2:$E$4</definedName>
    <definedName name="coloc_depositos">'[8]PROFORMA ITABO'!$C$265:$DP$265</definedName>
    <definedName name="com_BC">'[8]PROFORMA ITABO'!$C$563:$CT$563</definedName>
    <definedName name="com_BID">'[8]PROFORMA ITABO'!$C$540:$CT$540</definedName>
    <definedName name="com_c1">'[8]PROFORMA ITABO'!$C$471:$DP$471</definedName>
    <definedName name="com_c2">'[8]PROFORMA ITABO'!$C$494:$DP$494</definedName>
    <definedName name="com_ECA">'[8]PROFORMA ITABO'!$C$517:$CT$517</definedName>
    <definedName name="com_p_BC">'[8]PROFORMA ITABO'!$C$565:$CT$565</definedName>
    <definedName name="com_p_BID">'[8]PROFORMA ITABO'!$C$542:$CT$542</definedName>
    <definedName name="com_p_c1">'[8]PROFORMA ITABO'!$C$473:$DP$473</definedName>
    <definedName name="com_p_c2">'[8]PROFORMA ITABO'!$C$496:$DP$496</definedName>
    <definedName name="com_p_ECA">'[8]PROFORMA ITABO'!$C$519:$CT$519</definedName>
    <definedName name="Comision_TC">[8]PARÁMETROS!$C$41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'[8]PROFORMA ITABO'!$C$340:$DP$340</definedName>
    <definedName name="Comp_Electromec">'[8]PROFORMA ITABO'!$C$333:$DP$333</definedName>
    <definedName name="Comp_Eq_Ofic_Vehic">'[8]PROFORMA ITABO'!$C$340:$DP$340</definedName>
    <definedName name="comp_exist">'[8]PROFORMA ITABO'!$C$279:$DP$279</definedName>
    <definedName name="comp_o_act_circ">'[8]PROFORMA ITABO'!$C$301:$DP$301</definedName>
    <definedName name="Comp_o_inv">'[8]PROFORMA ITABO'!$C$378:$DP$378</definedName>
    <definedName name="Comp_OC_Edif">'[8]PROFORMA ITABO'!$C$325:$DP$325</definedName>
    <definedName name="COMP_TAX_RATE">#N/A</definedName>
    <definedName name="comp_terreno">'[8]PROFORMA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[33]G1EGEHSA!$B$11</definedName>
    <definedName name="Contrato_Itabo">[34]Seaboard!$B$9</definedName>
    <definedName name="Contrato_Norte">[33]G1EGEHSA!$B$10</definedName>
    <definedName name="Contrato_Sur">[33]G1EGEHSA!$B$9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'[35]balance de potencia'!$G$16:$G$16</definedName>
    <definedName name="costo_exist">'[8]PROFORMA ITABO'!$C$158:$DP$158</definedName>
    <definedName name="costo2">#REF!</definedName>
    <definedName name="costos_explo">'[8]PROFORMA ITABO'!$C$162:$DP$162</definedName>
    <definedName name="Costos_Variables">'[9]Area Summary'!#REF!</definedName>
    <definedName name="COSTS">#REF!</definedName>
    <definedName name="CountMonths">#REF!</definedName>
    <definedName name="Cp">'[28]Analisis MEPG'!$H$75</definedName>
    <definedName name="cp_BC">'[8]PROFORMA ITABO'!$C$550:$CT$550</definedName>
    <definedName name="cp_BID">'[8]PROFORMA ITABO'!$C$527:$CT$527</definedName>
    <definedName name="cp_c1">'[8]PROFORMA ITABO'!$C$458:$DP$458</definedName>
    <definedName name="cp_c2">'[8]PROFORMA ITABO'!$C$481:$DP$481</definedName>
    <definedName name="cp_der_int">'[8]PROFORMA ITABO'!$C$573:$DP$573</definedName>
    <definedName name="cp_ECA">'[8]PROFORMA ITABO'!$C$504:$CT$504</definedName>
    <definedName name="cp_exist">'[8]PROFORMA ITABO'!$C$410:$DP$410</definedName>
    <definedName name="CPI">'[8]PROFORMA ITABO'!$C$10:$DP$10</definedName>
    <definedName name="CPI_0">'[25]VALORES BASE'!#REF!</definedName>
    <definedName name="CPI_Jul_k">'[36]Costo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'[28]VALORES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'[37]Indicadores Claves del Negocio'!$I$10:$M$56</definedName>
    <definedName name="Cred_Emp_Relac">'[8]PROFORMA ITABO'!$C$415:$CT$415</definedName>
    <definedName name="crédito_CxP">'[8]PROFORMA ITABO'!$C$401:$DP$401</definedName>
    <definedName name="cs2_TB014_CASH_FLOW_TB_Dim01">"="</definedName>
    <definedName name="cs2_TB014_CASH_FLOW_TB_Dim02">"="</definedName>
    <definedName name="cs2_TB014_CASH_FLOW_TB_Dim03">'[38]Comshare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'[8]PROFORMA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[12]COMPRAS!$D$164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'[8]PROFORMA ITABO'!$C$403:$DP$403</definedName>
    <definedName name="CxP_Emp_Relac">'[8]PROFORMA ITABO'!$C$417:$DP$417</definedName>
    <definedName name="D">#REF!</definedName>
    <definedName name="D_0">'[25]VALORES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'[39]PPTO EDEESTE 2012'!$A$53:$Q$224</definedName>
    <definedName name="danielo">#REF!</definedName>
    <definedName name="DATA">#REF!</definedName>
    <definedName name="DATA1">'[40]DATA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[41]DATAEJECMESADI!$A$1:$Z$100</definedName>
    <definedName name="DATAEJECMESBC">#REF!</definedName>
    <definedName name="DATAEJECMESBO">[42]DATAEJECMESBO!$A$1:$Z$100</definedName>
    <definedName name="DATAEJECMESCAN">[18]DATAEJECMESCAN!$A$1:$Z$100</definedName>
    <definedName name="DATAEJECMESCECO">[42]DATAEJECMESCECO!$A$1:$Z$100</definedName>
    <definedName name="DATAEJECMESCOCE">[42]DATAEJECMESCOCE!$A$1:$Z$100</definedName>
    <definedName name="DATAEJECMESES">#REF!</definedName>
    <definedName name="DATAEJECMESGC">#REF!</definedName>
    <definedName name="DATAEJECMESGDC">[42]DATAEJECMESGDC!$A$1:$Z$100</definedName>
    <definedName name="DATAEJECMESGDI">[41]DATAEJECMESGDI!$A$1:$Z$100</definedName>
    <definedName name="DATAEJECMESHI">#REF!</definedName>
    <definedName name="DATAEJECMESHM">#REF!</definedName>
    <definedName name="DATAEJECMESIND">[43]DATAEJECMESIND!$A$1:$Z$100</definedName>
    <definedName name="DATAEJECMESINV">[18]DATAEJECMESINV!$A$1:$Z$100</definedName>
    <definedName name="DATAEJECMESIYS">[42]DATAEJECMESIYS!$A$1:$Z$100</definedName>
    <definedName name="DATAEJECMESLAS">[43]DATAEJECMESLAS!$A$1:$Z$100</definedName>
    <definedName name="DATAEJECMESLUP">[43]DATAEJECMESLUP!$A$1:$Z$100</definedName>
    <definedName name="DATAEJECMESMACNN">[42]DATAEJEMESMACNN!$A$1:$Z$100</definedName>
    <definedName name="DATAEJECMESMP">[44]DATAEJECMESMP!$A$1:$Z$100</definedName>
    <definedName name="DATAEJECMESOC">[41]DATAEJECMESOC!$A$1:$Z$100</definedName>
    <definedName name="DATAEJECMESPDI">[41]DATAEJECMESPDI!$A$1:$Z$100</definedName>
    <definedName name="DATAEJECMESPE">#REF!</definedName>
    <definedName name="DATAEJECMESRATC">[42]DATAEJECMESRATC!$A$1:$Z$100</definedName>
    <definedName name="DATAEJECMESRO">#REF!</definedName>
    <definedName name="DATAEJECMESRS">#REF!</definedName>
    <definedName name="DATAEJECMESSP">#REF!</definedName>
    <definedName name="DATAEJECMESTGC">[41]DATAEJECMESTGC!$A$1:$Z$100</definedName>
    <definedName name="DATAEJECMESVM">[44]DATAEJECMESVM!$A$1:$Z$100</definedName>
    <definedName name="DATAPDI">#REF!</definedName>
    <definedName name="DATAPTOBC">#REF!</definedName>
    <definedName name="DATAPTOBO">'[42]DATA PTO BO'!$A$1:$Z$100</definedName>
    <definedName name="DATAPTOCAN">'[18]DATA PTO CAN'!$A$1:$BZ$100</definedName>
    <definedName name="DATAPTOCECO">'[42]DATA PTO CECO'!$A$1:$Z$100</definedName>
    <definedName name="DATAPTOCOCE">'[42]DATA PTO COCE'!$A$1:$Z$100</definedName>
    <definedName name="DATAPTOES">#REF!</definedName>
    <definedName name="DATAPTOES1">#REF!</definedName>
    <definedName name="DATAPTOGC">#REF!</definedName>
    <definedName name="DATAPTOGDC">'[42]DATA PTO GDC'!$A$1:$Z$100</definedName>
    <definedName name="DATAPTOGG">[45]DATAPTOGG!$A$1:$Z$100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'[43]DATA PTO IND'!$A$1:$BZ$100</definedName>
    <definedName name="DATAPTOINV">'[18]DATA PTO INV'!$A$1:$BZ$100</definedName>
    <definedName name="DATAPTOIYS">'[42]DATA PTO IYS'!$A$1:$Z$100</definedName>
    <definedName name="DATAPTOLAS">'[43]DATA PTO LAS'!$A$1:$BZ$100</definedName>
    <definedName name="DATAPTOLUP">'[43]DATA PTO LUP'!$A$1:$BZ$100</definedName>
    <definedName name="DATAPTOMACNN">'[42]DATA PTO MACNN'!$A$1:$Z$100</definedName>
    <definedName name="DATAPTOMP">'[44]DATA PTO MP'!$A$1:$BZ$100</definedName>
    <definedName name="DATAPTOPE">#REF!</definedName>
    <definedName name="DATAPTORATC">'[42]DATA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'[44]DATA PTO VM'!$C$2:$CA$95</definedName>
    <definedName name="DATAPTOVM1">'[44]DATA PTO VM'!$A$1:$BZ$100</definedName>
    <definedName name="Date">#REF!</definedName>
    <definedName name="Dates_Completion">[46]Supply!#REF!</definedName>
    <definedName name="DATMT">'[4]VALORES BASE'!#REF!</definedName>
    <definedName name="DATO">[47]Hoja12!$B$2:$E$14</definedName>
    <definedName name="datos_3">#REF!</definedName>
    <definedName name="DATOSGN">'[48]opex GN'!$A$1:$O$13</definedName>
    <definedName name="DBT">'[25]VALORES BASE'!#REF!</definedName>
    <definedName name="DC_Agosto_k">'[36]Costo Marginal de Potencia'!#REF!</definedName>
    <definedName name="DC_Mes_i">'[36]Costo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[8]PARÁMETROS!#REF!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'[17]Heat Rate'!$G$24</definedName>
    <definedName name="dens6">'[17]Heat Rate'!$G$22</definedName>
    <definedName name="dens6Sult">'[17]Heat Rate'!$G$23</definedName>
    <definedName name="dep">'[8]PROFORMA ITABO'!$C$346:$DP$346</definedName>
    <definedName name="dep_acum">'[8]PROFORMA ITABO'!$C$344:$DP$344</definedName>
    <definedName name="Dep_Acum_Electromec">'[8]PROFORMA ITABO'!$C$360:$DP$360</definedName>
    <definedName name="Dep_Acum_Eq_Ofic_Vehic">'[8]PROFORMA ITABO'!$C$367:$DP$367</definedName>
    <definedName name="Dep_Acum_OC_Edif">'[8]PROFORMA ITABO'!$C$353:$DP$353</definedName>
    <definedName name="dep_acum_retiros">'[8]PROFORMA ITABO'!$C$366:$DP$366</definedName>
    <definedName name="Dep_Edificios">[8]DEPRECIACIÓN!$C$108:$CS$108</definedName>
    <definedName name="Dep_Electromec">[8]DEPRECIACIÓN!$C$150:$CS$150</definedName>
    <definedName name="Dep_Eq_Ofic">[8]DEPRECIACIÓN!$C$192:$CS$192</definedName>
    <definedName name="Dep_Obras_Civ">[8]DEPRECIACIÓN!$C$66:$CS$66</definedName>
    <definedName name="depositos">'[8]PROFORMA ITABO'!$C$266:$DP$266</definedName>
    <definedName name="DEPR">#REF!</definedName>
    <definedName name="Depreciables">'[8]PROFORMA ITABO'!$C$23:$DP$23</definedName>
    <definedName name="deptos">'[11]New Deptos'!$A$1:$E$205</definedName>
    <definedName name="Derecho_de_Conexión">#REF!</definedName>
    <definedName name="descargo_ppm">'[8]PROFORMA ITABO'!$C$242:$DP$242</definedName>
    <definedName name="descmes">'[21]BD OPEX General'!$AG$6:$AH$31</definedName>
    <definedName name="descpospre">#REF!</definedName>
    <definedName name="DESMONTE">[49]Hoja1!$AH$40</definedName>
    <definedName name="deudores_lp">'[8]PROFORMA ITABO'!$C$387:$DP$387</definedName>
    <definedName name="DEV_COSTS">#REF!</definedName>
    <definedName name="df">'[1]Factura Cont.  EDESUR'!#REF!</definedName>
    <definedName name="dfgdfg">#REF!</definedName>
    <definedName name="dfsd">'[50]Factura Cont.  EDESUR'!#REF!</definedName>
    <definedName name="dgs">'[1]Factura Cont.  EDESUR'!#REF!</definedName>
    <definedName name="DIAS_LAB">#REF!</definedName>
    <definedName name="Diferen_Temp">'[8]PROFORMA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'[21]BD OPEX General'!$AD$6:$AE$21</definedName>
    <definedName name="DISC_RATE">#REF!</definedName>
    <definedName name="display_area_2">#REF!</definedName>
    <definedName name="Distribuidora">#REF!</definedName>
    <definedName name="DISTRO">'[51]MODULO 0'!$C$4</definedName>
    <definedName name="div_declarados">'[8]PROFORMA ITABO'!$C$631:$DP$631</definedName>
    <definedName name="div_pag">'[8]PROFORMA ITABO'!$C$600:$DP$600</definedName>
    <definedName name="div_x_pag">'[8]PROFORMA ITABO'!$C$601:$DP$601</definedName>
    <definedName name="dIVIDENDOS">'[9]Area Summary'!#REF!</definedName>
    <definedName name="dm" hidden="1">{"'Sheet1'!$A$1:$F$99"}</definedName>
    <definedName name="DMT">'[4]VALORES BASE'!#REF!</definedName>
    <definedName name="Do">'[28]VALORES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[52]Proy_y_TV!$A$4:$F$116</definedName>
    <definedName name="DT_PROY_B">'[52]Proy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[11]EDG!$A$1:$F$61</definedName>
    <definedName name="eee">#REF!</definedName>
    <definedName name="efirme">#REF!</definedName>
    <definedName name="EI_1">'[6]Escala Vieja'!$E$44</definedName>
    <definedName name="EI_2">'[6]Escala Vieja'!$E$45</definedName>
    <definedName name="EJEC">[53]Hoja1!$R:$AD</definedName>
    <definedName name="Empleados_CDE_Sept">[6]Empleados_CDE_Sept!$A$3:$P$659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'[8]PROFORMA ITABO'!$C$335:$DP$335</definedName>
    <definedName name="Eq_Ofic_Vehic">'[8]PROFORMA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'[8]PROFORMA ITABO'!$C$281:$DP$281</definedName>
    <definedName name="EXISTL3">#REF!</definedName>
    <definedName name="EXISTL4">#REF!</definedName>
    <definedName name="EXISTL5">#REF!</definedName>
    <definedName name="explicaciones">'[7]CAPEX SPM'!#REF!</definedName>
    <definedName name="EXPOST">#REF!</definedName>
    <definedName name="Fac_Oper_Mes1">[8]PARÁMETROS!$C$32</definedName>
    <definedName name="Fact_CDE">#REF!</definedName>
    <definedName name="Fact_Haina">#REF!</definedName>
    <definedName name="Fact_Incr_Real_Sueldo">'[8]RESUMEN ENTRADAS'!$D$4:$CT$4</definedName>
    <definedName name="Fact_Itabo">#REF!</definedName>
    <definedName name="Factor_A">'[36]Costo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'[28]VALORES PARAMETROS'!$C$43</definedName>
    <definedName name="FCBTD_N">'[28]VALORES PARAMETROS'!$C$41</definedName>
    <definedName name="FCBTD_S">'[28]VALORES PARAMETROS'!$C$42</definedName>
    <definedName name="FCBTH">'[28]VALORES PARAMETROS'!$C$34</definedName>
    <definedName name="FCBTSG_BT">'[24]VALORES BASE'!$H$44</definedName>
    <definedName name="FCBTSG_MT">'[24]VALORES BASE'!$H$45</definedName>
    <definedName name="FCBTSR_BT">'[24]VALORES BASE'!$H$41</definedName>
    <definedName name="FCBTSR_MT">'[24]VALORES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'[28]VALORES PARAMETROS'!$C$35</definedName>
    <definedName name="FCFPMT">'[28]VALORES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'[28]VALORES PARAMETROS'!$C$36</definedName>
    <definedName name="FCMTH">'[28]VALORES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'[12]VALORES BASE'!$H$57</definedName>
    <definedName name="FCSBTD">'[12]VALORES BASE'!$H$47</definedName>
    <definedName name="FCSBTH">'[12]VALORES BASE'!$H$49</definedName>
    <definedName name="FCSBTSG">'[24]VALORES BASE'!$H$46</definedName>
    <definedName name="FCSBTSR">'[24]VALORES BASE'!$H$43</definedName>
    <definedName name="FCSEPACT">#REF!</definedName>
    <definedName name="FCSEPBUD">#REF!</definedName>
    <definedName name="FCSMTD">'[12]VALORES BASE'!$H$51</definedName>
    <definedName name="FCSMTH">'[12]VALORES BASE'!$H$53</definedName>
    <definedName name="FCSMTHB">'[12]VALORES BASE'!$H$55</definedName>
    <definedName name="fd" hidden="1">{"'Sheet1'!$A$1:$F$99"}</definedName>
    <definedName name="FDAFDAFD">[8]PARÁMETROS!$C$54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[8]PARÁMETROS!$C$31</definedName>
    <definedName name="Fecha_Base_Dcto">[8]PARÁMETROS!$C$108</definedName>
    <definedName name="Fecha_Base_Index_Comercial">[8]PARÁMETROS!$E$109</definedName>
    <definedName name="Fecha_Base_Index_Cts_Gts">[8]PARÁMETROS!$E$107</definedName>
    <definedName name="Fecha_Entrada_Exp">[8]PARÁMETROS!$C$54</definedName>
    <definedName name="Fecha_Inic_Deuda_Razón">[8]PARÁMETROS!$C$76</definedName>
    <definedName name="Fecha_Inic_Exp">[8]PARÁMETROS!$C$53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'[28]VALORES PARAMETROS'!$C$47</definedName>
    <definedName name="FEPEMT">'[28]VALORES PARAMETROS'!$C$49</definedName>
    <definedName name="FEPETR">'[28]VALORES PARAMETROS'!$C$51</definedName>
    <definedName name="FEPPBT">'[28]VALORES PARAMETROS'!$C$48</definedName>
    <definedName name="FEPPMT">'[28]VALORES PARAMETROS'!$C$50</definedName>
    <definedName name="FEPPTR">'[28]VALORES PARAMETROS'!$C$52</definedName>
    <definedName name="fg">#REF!</definedName>
    <definedName name="fin_caja">'[8]PROFORMA ITABO'!$C$427:$DP$427</definedName>
    <definedName name="Final_NPV">'[9]Area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'[24]VALORES BASE'!$H$58</definedName>
    <definedName name="FSBTD">'[24]VALORES BASE'!$H$48</definedName>
    <definedName name="FSBTH">'[24]VALORES BASE'!$H$50</definedName>
    <definedName name="FSMTD">'[24]VALORES BASE'!$H$52</definedName>
    <definedName name="FSMTH">'[24]VALORES BASE'!$H$54</definedName>
    <definedName name="FSMTHB">'[24]VALORES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'[8]PROFORMA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'[8]PROFORMA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[14]Tendencia!$C$29</definedName>
    <definedName name="gráficos">[56]CRECIMIENTOS!#REF!</definedName>
    <definedName name="Gts_Activados">'[8]PROFORMA ITABO'!$C$392:$DP$392</definedName>
    <definedName name="gts_adm_vts">'[8]PROFORMA ITABO'!$C$171:$DP$171</definedName>
    <definedName name="Gts_Constitución">[8]PARÁMETROS!$C$33</definedName>
    <definedName name="Gts_Mant_Adm">'[8]PROFORMA ITABO'!$C$169:$DP$169</definedName>
    <definedName name="GWH">[14]Tendencia!$S$4</definedName>
    <definedName name="Haina" hidden="1">{#N/A,#N/A,FALSE,"DailyOutage"}</definedName>
    <definedName name="haina1ce">'[17]Heat Rate'!$G$6</definedName>
    <definedName name="haina2ce">'[17]Heat Rate'!$G$7</definedName>
    <definedName name="haina4ce">'[17]Heat Rate'!$G$8</definedName>
    <definedName name="hainagtce">'[17]Heat Rate'!$G$9</definedName>
    <definedName name="HEAT_RATE">#REF!</definedName>
    <definedName name="hello">[7]COVERf!#REF!</definedName>
    <definedName name="hello2">[7]COVERf!#REF!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[7]COVERf!#REF!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'[8]PROFORMA ITABO'!$C$556:$CT$556</definedName>
    <definedName name="i_BID">'[8]PROFORMA ITABO'!$C$533:$CT$533</definedName>
    <definedName name="i_c1">'[8]PROFORMA ITABO'!$C$464:$DP$464</definedName>
    <definedName name="i_c2">'[8]PROFORMA ITABO'!$C$487:$DP$487</definedName>
    <definedName name="i_depositos">'[8]PROFORMA ITABO'!$C$263:$DP$263</definedName>
    <definedName name="i_der_int">'[8]PROFORMA ITABO'!$C$586:$DP$586</definedName>
    <definedName name="i_ECA">'[8]PROFORMA ITABO'!$C$510:$CT$510</definedName>
    <definedName name="i_fin_caja">'[8]PROFORMA ITABO'!$C$429:$DP$429</definedName>
    <definedName name="IAFP">[32]Potencia_Horaria!$J$2:$J$4</definedName>
    <definedName name="IAPL">[32]Potencia!$F$2:$F$333</definedName>
    <definedName name="IAPP">[32]Potencia_Horaria!$F$2:$F$4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'[6]Escala Vieja'!$D$43</definedName>
    <definedName name="II_2">'[6]Escala Vieja'!$D$44</definedName>
    <definedName name="II_3">'[6]Escala Vieja'!$D$45</definedName>
    <definedName name="IIFP">[32]Potencia_Horaria!$K$2:$K$4</definedName>
    <definedName name="IIND">[32]Potencia!$G$2:$G$333</definedName>
    <definedName name="IIPP">[32]Potencia_Horaria!$G$2:$G$4</definedName>
    <definedName name="impgcia">#REF!</definedName>
    <definedName name="impr">#REF!</definedName>
    <definedName name="impto">'[8]PROFORMA ITABO'!$C$222:$DP$222</definedName>
    <definedName name="Impto_Difer">'[8]PROFORMA ITABO'!$C$249:$DP$249</definedName>
    <definedName name="impto_pag">'[8]PROFORMA ITABO'!$C$236:$DP$236</definedName>
    <definedName name="INCOME">#N/A</definedName>
    <definedName name="Incorp_oa">'[8]PROFORMA ITABO'!$C$392:$DP$392</definedName>
    <definedName name="IND_COST">#REF!</definedName>
    <definedName name="IND_ESC">#REF!</definedName>
    <definedName name="INDAC">'[43]Ind AC'!$A$1:$Z$100</definedName>
    <definedName name="INDGTLR">'[43]Ind Ges Tec Lect Repar'!$A$1:$Z$100</definedName>
    <definedName name="Indicadores_Financieros">'[8]PROFORMA ITABO'!$B$141:$DP$147</definedName>
    <definedName name="indice_tpo">[8]PARÁMETROS!$E$318:$CR$318</definedName>
    <definedName name="INDPDV">'[43]Ind Protec Ventas'!$A$1:$Z$100</definedName>
    <definedName name="INFL_RATE">#REF!</definedName>
    <definedName name="Inflac_mens_1">[8]PARÁMETROS!$C$323:$CR$323</definedName>
    <definedName name="Inflac_mens_2">[8]PARÁMETROS!#REF!</definedName>
    <definedName name="Inflac_mens_US">[8]PARÁMETROS!$C$322:$CR$322</definedName>
    <definedName name="Inflac_país_1">[8]PARÁMETROS!#REF!</definedName>
    <definedName name="Inflac_país_2">[8]PARÁMETROS!#REF!</definedName>
    <definedName name="Inflac_US">[8]PARÁMETROS!#REF!</definedName>
    <definedName name="INFLATION">#REF!</definedName>
    <definedName name="informe">'[8]PROFORMA ITABO'!$C$10:$DP$147</definedName>
    <definedName name="ingresos_explo">'[8]PROFORMA ITABO'!$C$155:$DP$155</definedName>
    <definedName name="Inic_Sens_Ctos">[8]PARÁMETROS!$C$98</definedName>
    <definedName name="Inic_Sens_Ing">[8]PARÁMETROS!$C$96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'[8]PROFORMA ITABO'!$C$20:$DP$20</definedName>
    <definedName name="Inv_Electromec">'[8]PROFORMA ITABO'!$C$21:$DP$21</definedName>
    <definedName name="Inv_Obras_Civiles">'[8]PROFORMA ITABO'!$C$19:$DP$19</definedName>
    <definedName name="Inv_Obras_Progreso">'[8]PROFORMA ITABO'!$C$308:$DP$308</definedName>
    <definedName name="Inv_Ofic_Vehic">'[8]PROFORMA ITABO'!$C$22:$DP$22</definedName>
    <definedName name="INVAC">'[18]Inv AC'!$A$1:$Z$100</definedName>
    <definedName name="inversiones">#REF!</definedName>
    <definedName name="INVGTLR">'[18]Inv Ges Tec Lec Repar'!$A$1:$Z$100</definedName>
    <definedName name="INVPDV">'[18]Inv Protec Ventas'!$A$1:$Z$100</definedName>
    <definedName name="ip_BC">'[8]PROFORMA ITABO'!$C$558:$CT$558</definedName>
    <definedName name="ip_BID">'[8]PROFORMA ITABO'!$C$535:$CT$535</definedName>
    <definedName name="ip_c1">'[8]PROFORMA ITABO'!$C$466:$DP$466</definedName>
    <definedName name="ip_c2">'[8]PROFORMA ITABO'!$C$489:$DP$489</definedName>
    <definedName name="ip_der_int">'[8]PROFORMA ITABO'!$C$588:$DP$588</definedName>
    <definedName name="ip_ECA">'[8]PROFORMA ITABO'!$C$512:$CT$512</definedName>
    <definedName name="ipc">'[8]PROFORMA ITABO'!$C$11:$DP$11</definedName>
    <definedName name="IPC_0">'[25]VALORES BASE'!#REF!</definedName>
    <definedName name="IPC_t_2">'[4]VALORES BASE'!$H$28</definedName>
    <definedName name="IPC0">'[4]VALORES BASE'!$D$28</definedName>
    <definedName name="IPCo">'[28]VALORES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'[8]PROFORMA ITABO'!$C$289:$DP$289</definedName>
    <definedName name="iva_comp">'[8]PROFORMA ITABO'!$C$286:$DP$286</definedName>
    <definedName name="iva_vts">'[8]PROFORMA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'[43]Las AC'!$A$1:$Z$100</definedName>
    <definedName name="LASGTLR">'[43]Las Ges Tec Lect Repar'!$A$1:$Z$100</definedName>
    <definedName name="LASPDV">'[43]Las Protec Ventas'!$A$1:$Z$100</definedName>
    <definedName name="last14">#N/A</definedName>
    <definedName name="last16">#N/A</definedName>
    <definedName name="LATMT">'[25]VALORES BASE'!#REF!</definedName>
    <definedName name="LBT">'[25]VALORES BASE'!#REF!</definedName>
    <definedName name="LC_COST">#REF!</definedName>
    <definedName name="LCB">'[25]VALORES BASE'!#REF!</definedName>
    <definedName name="LCBG">'[25]VALORES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[8]PARÁMETROS!$E$346:$IJ$346</definedName>
    <definedName name="Línea_de_Tiempo">[8]PARÁMETROS!$E$317:$CS$317</definedName>
    <definedName name="Linea_tiempo_com">[8]PARÁMETROS!$D$343:$IJ$343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'[8]PROFORMA ITABO'!$C$551:$CT$551</definedName>
    <definedName name="lp_BID">'[8]PROFORMA ITABO'!$C$528:$CT$528</definedName>
    <definedName name="lp_c1">'[8]PROFORMA ITABO'!$C$459:$DP$459</definedName>
    <definedName name="lp_c2">'[8]PROFORMA ITABO'!$C$482:$DP$482</definedName>
    <definedName name="lp_der_int">'[8]PROFORMA ITABO'!$C$574:$DP$574</definedName>
    <definedName name="lp_ECA">'[8]PROFORMA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'[7]Moperd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'[7]Moperd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[14]Listas!$B$4:$B$15</definedName>
    <definedName name="MesInicDat">[14]Tendencia!$M$4</definedName>
    <definedName name="MesInicioP">[14]Tendencia!$I$4</definedName>
    <definedName name="Metodologia_Ingresos">[8]PARÁMETROS!$E$122</definedName>
    <definedName name="Mh">#REF!</definedName>
    <definedName name="mimtotoct">#REF!</definedName>
    <definedName name="MinI_1">'[6]Escala Vieja'!$B$43</definedName>
    <definedName name="MinI_2">'[6]Escala Vieja'!$B$44</definedName>
    <definedName name="MinI_3">'[6]Escala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'[50]Factura Cont.  EDESUR'!#REF!</definedName>
    <definedName name="modelo_total">#REF!,#REF!,#REF!,#REF!,#REF!</definedName>
    <definedName name="monto">#REF!</definedName>
    <definedName name="MOTOR_DIESEL">#REF!</definedName>
    <definedName name="Movimiento_de_caja">'[9]Area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'[8]PROFORMA ITABO'!$C$57:$DP$57</definedName>
    <definedName name="Net_Cash_GJMC_Sale">#REF!</definedName>
    <definedName name="NHU">'[28]VALORES PARAMETROS'!$C$30</definedName>
    <definedName name="NHUBTSG">'[24]VALORES BASE'!$H$40</definedName>
    <definedName name="NHUBTSR">'[24]VALORES BASE'!$H$39</definedName>
    <definedName name="NHUC">'[4]VALORES BASE'!$H$38</definedName>
    <definedName name="NHUD">'[4]VALORES BASE'!$H$39</definedName>
    <definedName name="nnnn">'[50]Factura Cont.  EDESUR'!#REF!</definedName>
    <definedName name="NO">#REF!</definedName>
    <definedName name="No_depreciables">'[8]PROFORMA ITABO'!$C$27:$DP$27</definedName>
    <definedName name="No_depreciables_ob_prog">'[8]PROFORMA ITABO'!$C$26:$DP$26</definedName>
    <definedName name="No_depreciables_Terrenos">'[8]PROFORMA ITABO'!$C$27:$DP$27</definedName>
    <definedName name="Nodo">#REF!</definedName>
    <definedName name="Nom_Ord_CDE">'[6]Nomina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'[8]PROFORMA ITABO'!$C$394:$DP$394</definedName>
    <definedName name="o_act_circ">'[8]PROFORMA ITABO'!$C$303:$DP$303</definedName>
    <definedName name="o_gts">'[8]PROFORMA ITABO'!$C$181:$DP$181</definedName>
    <definedName name="o_ing">'[8]PROFORMA ITABO'!$C$176:$DP$176</definedName>
    <definedName name="o_inv">'[8]PROFORMA ITABO'!$C$380:$DP$380</definedName>
    <definedName name="O_M_ESC">#N/A</definedName>
    <definedName name="O_M91">#N/A</definedName>
    <definedName name="Ob_Civiles_Edif">'[8]PROFORMA ITABO'!$C$327:$DP$327</definedName>
    <definedName name="Oblig_de_CP">'[8]PROFORMA ITABO'!$C$396:$DP$396</definedName>
    <definedName name="oblig_lp_cp">'[8]PROFORMA ITABO'!$C$449:$DP$449</definedName>
    <definedName name="oblig_lp_lp">'[8]PROFORMA ITABO'!$C$450:$DP$450</definedName>
    <definedName name="OBRAS">#REF!</definedName>
    <definedName name="Obras_en_Progreso">'[8]PROFORMA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'[8]PROFORMA ITABO'!$C$615:$DP$615</definedName>
    <definedName name="ooo">[72]Hoja4!$E$8:$G$55</definedName>
    <definedName name="Op_year">#REF!</definedName>
    <definedName name="opc">'[8]PROFORMA ITABO'!$C$608:$DP$608</definedName>
    <definedName name="OPCAPFACT">#N/A</definedName>
    <definedName name="OPERATION_DATE">#REF!</definedName>
    <definedName name="OPEX_SAPC">#REF!</definedName>
    <definedName name="OptMeses">[14]Listas!$B$4:$B$16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'[8]PROFORMA ITABO'!$C$548:$CT$548</definedName>
    <definedName name="pago_BID">'[8]PROFORMA ITABO'!$C$525:$CT$525</definedName>
    <definedName name="pago_c1">'[8]PROFORMA ITABO'!$C$456:$DP$456</definedName>
    <definedName name="pago_c2">'[8]PROFORMA ITABO'!$C$479:$DP$479</definedName>
    <definedName name="pago_com_BC">'[8]PROFORMA ITABO'!$C$564:$CT$564</definedName>
    <definedName name="pago_com_BID">'[8]PROFORMA ITABO'!$C$541:$CT$541</definedName>
    <definedName name="pago_com_c1">'[8]PROFORMA ITABO'!$C$472:$DP$472</definedName>
    <definedName name="pago_com_c2">'[8]PROFORMA ITABO'!$C$495:$DP$495</definedName>
    <definedName name="pago_com_ECA">'[8]PROFORMA ITABO'!$C$518:$CT$518</definedName>
    <definedName name="pago_cp_exist">'[8]PROFORMA ITABO'!$C$409:$DP$409</definedName>
    <definedName name="Pago_Ctato_Admin">'[8]PROFORMA ITABO'!$C$416:$CT$416</definedName>
    <definedName name="pago_CxP">'[8]PROFORMA ITABO'!$C$402:$DP$402</definedName>
    <definedName name="pago_der_int">'[8]PROFORMA ITABO'!$C$571:$DP$571</definedName>
    <definedName name="pago_div">'[8]PROFORMA ITABO'!$C$600:$DP$600</definedName>
    <definedName name="pago_ECA">'[8]PROFORMA ITABO'!$C$502:$CT$502</definedName>
    <definedName name="pago_fin_caja">'[8]PROFORMA ITABO'!$C$426:$DP$426</definedName>
    <definedName name="Pago_Gts_Anticip">'[8]PROFORMA ITABO'!$C$294:$DP$294</definedName>
    <definedName name="pago_i_BC">'[8]PROFORMA ITABO'!$C$557:$CT$557</definedName>
    <definedName name="pago_i_BID">'[8]PROFORMA ITABO'!$C$534:$CT$534</definedName>
    <definedName name="pago_i_c1">'[8]PROFORMA ITABO'!$C$465:$DP$465</definedName>
    <definedName name="pago_i_c2">'[8]PROFORMA ITABO'!$C$488:$DP$488</definedName>
    <definedName name="pago_i_der_int">'[8]PROFORMA ITABO'!$C$587:$DP$587</definedName>
    <definedName name="pago_i_ECA">'[8]PROFORMA ITABO'!$C$511:$CT$511</definedName>
    <definedName name="pago_impto">'[8]PROFORMA ITABO'!$C$234:$DP$234</definedName>
    <definedName name="pago_iva">'[8]PROFORMA ITABO'!$C$288:$DP$288</definedName>
    <definedName name="pago_oo_lp">'[8]PROFORMA ITABO'!$C$614:$DP$614</definedName>
    <definedName name="pago_opc">'[8]PROFORMA ITABO'!$C$607:$DP$607</definedName>
    <definedName name="pago_ppm">'[8]PROFORMA ITABO'!$C$241:$DP$241</definedName>
    <definedName name="Pagos_Centrales">#REF!</definedName>
    <definedName name="paola">'[39]PPTO OPEX 2012'!$A$4:$C$109</definedName>
    <definedName name="parametros_1">#REF!</definedName>
    <definedName name="parametros_2">#REF!</definedName>
    <definedName name="Particip_Holding">[8]PARÁMETROS!$C$25</definedName>
    <definedName name="Participación">'[20]Participación RPF'!$G$5:$BY$748</definedName>
    <definedName name="Participación_Consorc">[8]PARÁMETROS!$C$26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'[8]PROFORMA ITABO'!$AJ$554</definedName>
    <definedName name="Payments_per_year">#REF!</definedName>
    <definedName name="pcrgra">OFFSET('[58]Gráfico Carbón'!$E$18,0,0,COUNT('[58]Gráfico Carbón'!$E$1:$E$65536))</definedName>
    <definedName name="Pctaje_Apal_Exp">[8]PARÁMETROS!$C$66</definedName>
    <definedName name="Pctaje_Sens_Ctos_Mg">[8]PARÁMETROS!$C$97</definedName>
    <definedName name="Pctaje_Sens_Ing">[8]PARÁMETROS!$C$95</definedName>
    <definedName name="Pdo">'[28]VALORES PARAMETROS'!$C$76</definedName>
    <definedName name="pedce">'[17]Heat Rate'!$G$18</definedName>
    <definedName name="PEMEM">'[74]Participación Mensual'!#REF!</definedName>
    <definedName name="PENTR">[24]COMPRAS!$D$159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[8]PARÁMETROS!$E$316:$CL$316</definedName>
    <definedName name="Período">'[8]PROFORMA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'[8]PROFORMA ITABO'!$C$420</definedName>
    <definedName name="PMPA">'[74]Aportacion Total Prom Mensual'!#REF!</definedName>
    <definedName name="Pmt_to_use">#REF!</definedName>
    <definedName name="POOP">[47]Hoja12!$B:$G</definedName>
    <definedName name="PorTerceros">#REF!</definedName>
    <definedName name="pos">#REF!</definedName>
    <definedName name="POT">[78]Potencia!$I$2:$I$333</definedName>
    <definedName name="POT_PUNTA">[32]Potencia_Horaria!$I$2:$I$4</definedName>
    <definedName name="pp1ce">'[17]Heat Rate'!$G$10</definedName>
    <definedName name="pp2ce">'[17]Heat Rate'!$G$11</definedName>
    <definedName name="PPA_Inflation">#REF!</definedName>
    <definedName name="PPA_TERM">#REF!</definedName>
    <definedName name="PPA_TERM_DATE">#REF!</definedName>
    <definedName name="ppm">'[8]PROFORMA ITABO'!$C$243:$DP$243</definedName>
    <definedName name="PPMEM">'[74]Participación Mensual'!#REF!</definedName>
    <definedName name="PPOTR">[24]COMPRAS!$D$156</definedName>
    <definedName name="PPTO">[53]Hoja2!$A:$B</definedName>
    <definedName name="ppto2012">#REF!</definedName>
    <definedName name="PR_COST">#REF!</definedName>
    <definedName name="PR_ESC">#REF!</definedName>
    <definedName name="pre">#REF!</definedName>
    <definedName name="prec2">'[17]Heat Rate'!$E$24</definedName>
    <definedName name="prec6">'[17]Heat Rate'!$E$22</definedName>
    <definedName name="prec6sult">'[17]Heat Rate'!$E$23</definedName>
    <definedName name="preccarb">'[17]Heat Rate'!$E$25</definedName>
    <definedName name="Precio_base_carbon">[8]PARÁMETROS!$E$134</definedName>
    <definedName name="Precio_Base_FO">[8]PARÁMETROS!$E$133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'[8]PROFORMA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[47]Hoja8!$F:$H</definedName>
    <definedName name="proyecto">#REF!</definedName>
    <definedName name="Prueba">#REF!</definedName>
    <definedName name="ptmo_BC">'[8]PROFORMA ITABO'!$C$547:$CT$547</definedName>
    <definedName name="ptmo_BID">'[8]PROFORMA ITABO'!$C$524:$CT$524</definedName>
    <definedName name="ptmo_c1">'[8]PROFORMA ITABO'!$C$455:$DP$455</definedName>
    <definedName name="ptmo_c2">'[8]PROFORMA ITABO'!$C$478:$DP$478</definedName>
    <definedName name="ptmo_der_int">'[8]PROFORMA ITABO'!$C$570:$DP$570</definedName>
    <definedName name="ptmo_deudores_lp">'[8]PROFORMA ITABO'!$C$385:$DP$385</definedName>
    <definedName name="ptmo_ECA">'[8]PROFORMA ITABO'!$C$501:$CT$501</definedName>
    <definedName name="ptmo_exist">'[8]PROFORMA ITABO'!$C$408:$DP$408</definedName>
    <definedName name="ptmo_oo_lp">'[8]PROFORMA ITABO'!$C$613:$DP$613</definedName>
    <definedName name="ptmo_opc">'[8]PROFORMA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'[28]VALORES PARAMETROS'!$G$57</definedName>
    <definedName name="R_100_125">'[28]VALORES PARAMETROS'!$G$60</definedName>
    <definedName name="R_125_150">'[28]VALORES PARAMETROS'!$G$61</definedName>
    <definedName name="R_150_175">'[28]VALORES PARAMETROS'!$G$62</definedName>
    <definedName name="R_175">'[28]VALORES PARAMETROS'!$G$63</definedName>
    <definedName name="R_50">'[28]VALORES PARAMETROS'!$G$57</definedName>
    <definedName name="R_50_75">'[28]VALORES PARAMETROS'!$G$58</definedName>
    <definedName name="R_75_100">'[28]VALORES PARAMETROS'!$G$59</definedName>
    <definedName name="R_Dda_Parim_Objetivo">[8]PARÁMETROS!$C$69</definedName>
    <definedName name="R_Deuda_Patrim">'[8]PROFORMA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'[9]Area Summary'!#REF!</definedName>
    <definedName name="Razón_Deuda_Patrimonio_Objetivo">[8]PARÁMETROS!$C$75</definedName>
    <definedName name="recup_depositos">'[8]PROFORMA ITABO'!$C$264:$DP$264</definedName>
    <definedName name="referr">#REF!</definedName>
    <definedName name="REFIN">#REF!</definedName>
    <definedName name="reinversiones">#REF!</definedName>
    <definedName name="res_no_op">'[8]PROFORMA ITABO'!$C$89:$DP$89</definedName>
    <definedName name="res_op">'[8]PROFORMA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[8]PARÁMETROS!$C$34</definedName>
    <definedName name="Retiro_act_fijo">'[8]PROFORMA ITABO'!$C$341:$DP$341</definedName>
    <definedName name="Retiro_oa">'[8]PROFORMA ITABO'!$C$393:$DP$393</definedName>
    <definedName name="Retiro_terreno">'[8]PROFORMA ITABO'!$C$317:$DP$317</definedName>
    <definedName name="retiros_cap">'[8]PROFORMA ITABO'!$C$622:$DP$622</definedName>
    <definedName name="Reval_Deval">[8]PARÁMETROS!$E$332:$IV$332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[16]Leadsheet!#REF!</definedName>
    <definedName name="S_CY_End_Data">[16]Leadsheet!#REF!</definedName>
    <definedName name="S_CY_End_GT">[16]Leadsheet!#REF!</definedName>
    <definedName name="S_Diff_Amt">[16]Leadsheet!#REF!</definedName>
    <definedName name="S_Diff_Pct">[16]Leadsheet!#REF!</definedName>
    <definedName name="S_PY_End">[16]Leadsheet!#REF!</definedName>
    <definedName name="S_PY_End_Data">[16]Leadsheet!#REF!</definedName>
    <definedName name="S_PY_End_GT">[16]Leadsheet!#REF!</definedName>
    <definedName name="S_RJE_Tot">[16]Leadsheet!#REF!</definedName>
    <definedName name="S_RJE_Tot_Data">[16]Leadsheet!#REF!</definedName>
    <definedName name="S_RJE_Tot_GT">[16]Leadsheet!#REF!</definedName>
    <definedName name="sa" hidden="1">{"'Sheet1'!$A$1:$F$99"}</definedName>
    <definedName name="SA_Inflation">#REF!</definedName>
    <definedName name="saldo_inic_caja">'[8]PROFORMA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[8]PARÁMETROS!$E$110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'[50]Factura Cont.  EDESUR'!#REF!</definedName>
    <definedName name="SHIPPING">#REF!</definedName>
    <definedName name="SHIT">#REF!</definedName>
    <definedName name="si_cxc">'[8]PROFORMA ITABO'!$C$269:$DP$269</definedName>
    <definedName name="sin_repetidos1">#REF!</definedName>
    <definedName name="SobrecargaTransformadores">#REF!</definedName>
    <definedName name="SPAC">#REF!</definedName>
    <definedName name="spgtce">'[17]Heat Rate'!$G$16</definedName>
    <definedName name="SPGTLR">#REF!</definedName>
    <definedName name="SPOT_ESC">#REF!</definedName>
    <definedName name="SPOT_PRICE">#REF!</definedName>
    <definedName name="SPPDV">#REF!</definedName>
    <definedName name="spvapce">'[17]Heat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'[17]Heat Rate'!$G$13</definedName>
    <definedName name="summary">#REF!</definedName>
    <definedName name="SummerHR">'[61]Reference #''s'!#REF!</definedName>
    <definedName name="Sweep_Share">[46]Supply!#REF!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'[28]VALORES PARAMETROS'!$C$74</definedName>
    <definedName name="tasa">#REF!</definedName>
    <definedName name="Tasa_1">#REF!</definedName>
    <definedName name="Tasa_Arancel">[8]PARÁMETROS!$C$38</definedName>
    <definedName name="tasa_cxc">'[8]PROFORMA ITABO'!$A$269</definedName>
    <definedName name="tasa_dcto_año_real">[8]PARÁMETROS!$C$107</definedName>
    <definedName name="tasa_dcto_mens">[8]PARÁMETROS!$E$321:$CR$321</definedName>
    <definedName name="tasa_dep">'[8]PROFORMA ITABO'!$A$363</definedName>
    <definedName name="Tasa_Dep_Categ1">[8]PARÁMETROS!$D$19</definedName>
    <definedName name="Tasa_Dep_Categ2">[8]PARÁMETROS!$D$21</definedName>
    <definedName name="Tasa_Dep_Categ3">[8]PARÁMETROS!$D$22</definedName>
    <definedName name="tasa_depositos">'[8]PROFORMA ITABO'!$C$260:$DP$260</definedName>
    <definedName name="tasa_div">'[8]PROFORMA ITABO'!$C$627:$DP$627</definedName>
    <definedName name="tasa_exist">'[8]PROFORMA ITABO'!$C$275:$DP$275</definedName>
    <definedName name="tasa_fin_caja">'[8]PROFORMA ITABO'!$C$421:$DP$421</definedName>
    <definedName name="tasa_i_der">'[8]PROFORMA ITABO'!$A$591</definedName>
    <definedName name="Tasa_I_Real_Financ">[8]PARÁMETROS!$C$68</definedName>
    <definedName name="Tasa_Imp_Renta">[8]PARÁMETROS!$C$37</definedName>
    <definedName name="tasa_impto">'[8]PROFORMA ITABO'!$A$215</definedName>
    <definedName name="Tasa_IVA">[8]PARÁMETROS!$C$40</definedName>
    <definedName name="Tasa_oficial">#REF!</definedName>
    <definedName name="Tasa_Oper_Tech_Fee">[8]PARÁMETROS!$E$25</definedName>
    <definedName name="tasa_ppm">'[8]PROFORMA ITABO'!$A$242</definedName>
    <definedName name="Tasa_Rte_Fte">[8]PARÁMETROS!$C$39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'[8]PROFORMA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'P1 Presupuesto Aprobado'!$1:$10</definedName>
    <definedName name="Toggle_Switch">#REF!</definedName>
    <definedName name="TOT">'[1]Factura Cont.  EDESUR'!#REF!</definedName>
    <definedName name="Tot_Dep_Tribut">[8]DEPRECIACIÓN!$C$265:$CS$265</definedName>
    <definedName name="Total_Acquisition_Value">#REF!</definedName>
    <definedName name="total_act_circ">'[8]PROFORMA ITABO'!$C$107:$DP$107</definedName>
    <definedName name="total_act_fijo">'[8]PROFORMA ITABO'!$C$113:$DP$113</definedName>
    <definedName name="Total_capital_cost">#REF!</definedName>
    <definedName name="total_otros_activos">'[8]PROFORMA ITABO'!$C$118:$DP$118</definedName>
    <definedName name="total_pas_circ">'[8]PROFORMA ITABO'!$C$127:$DP$127</definedName>
    <definedName name="total_pas_lp">'[8]PROFORMA ITABO'!$C$131:$DP$131</definedName>
    <definedName name="total_pat">'[8]PROFORMA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[46]Supply!#REF!</definedName>
    <definedName name="TrancheA_Interest">[46]Supply!#REF!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'[7]Moperd Generation &amp; Fuel'!$S$16</definedName>
    <definedName name="transpPed">'[7]Moperd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'[8]PROFORMA ITABO'!$C$91:$DP$91</definedName>
    <definedName name="UAG">#REF!</definedName>
    <definedName name="Unconsol">[3]Unconsol!$A$1:$A$22</definedName>
    <definedName name="unhide">#REF!</definedName>
    <definedName name="Unidad">[14]Tendencia!$E$5</definedName>
    <definedName name="Unit_sw">#REF!</definedName>
    <definedName name="UNLEVERED_DISCOUNT_RATE">#REF!</definedName>
    <definedName name="Unlevered_NPV">'[9]Area Summary'!#REF!</definedName>
    <definedName name="ut_ret">'[8]PROFORMA ITABO'!$C$633:$DP$633</definedName>
    <definedName name="ut_vta_af">'[8]PROFORMA ITABO'!$C$373:$DP$373</definedName>
    <definedName name="utilidad">'[8]PROFORMA ITABO'!$C$94:$DP$94</definedName>
    <definedName name="V_Util_Edificios">[8]PARÁMETROS!$C$20</definedName>
    <definedName name="V_Util_Eq_Electromec">[8]PARÁMETROS!$C$21</definedName>
    <definedName name="V_Util_Eq_Ofic_Vehic">[8]PARÁMETROS!$C$22</definedName>
    <definedName name="V_util_Mes_EEOOVV">'[8]PROFORMA ITABO'!$A$363</definedName>
    <definedName name="V_util_Mes_Electromec">'[8]PROFORMA ITABO'!$A$356</definedName>
    <definedName name="V_util_Mes_OOCC">'[8]PROFORMA ITABO'!$A$349</definedName>
    <definedName name="V_Util_Ob_Civ">[8]PARÁMETROS!$C$19</definedName>
    <definedName name="Vac_CDE">'[6]Deducciones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'[28]Analisis MEPG'!$H$77</definedName>
    <definedName name="VADBT1_E">'[28]VALORES PARAMETROS'!$G$24</definedName>
    <definedName name="VADBT1_N">'[28]VALORES PARAMETROS'!$C$24</definedName>
    <definedName name="VADBT1_S">'[28]VALORES PARAMETROS'!$E$24</definedName>
    <definedName name="VADBT2_E">'[28]VALORES PARAMETROS'!$G$25</definedName>
    <definedName name="VADBT2_N">'[28]VALORES PARAMETROS'!$C$25</definedName>
    <definedName name="VADBT2_S">'[28]VALORES PARAMETROS'!$E$25</definedName>
    <definedName name="VADBTo">'[25]VALORES BASE'!#REF!</definedName>
    <definedName name="VADMT">'[28]Analisis MEPG'!$H$76</definedName>
    <definedName name="VADMT1_E">'[28]VALORES PARAMETROS'!$G$22</definedName>
    <definedName name="VADMT1_N">'[28]VALORES PARAMETROS'!$C$22</definedName>
    <definedName name="VADMT1_S">'[28]VALORES PARAMETROS'!$E$22</definedName>
    <definedName name="VADMT2_E">'[28]VALORES PARAMETROS'!$G$23</definedName>
    <definedName name="VADMT2_N">'[28]VALORES PARAMETROS'!$C$23</definedName>
    <definedName name="VADMT2_S">'[28]VALORES PARAMETROS'!$E$23</definedName>
    <definedName name="VADMTo">'[25]VALORES BASE'!#REF!</definedName>
    <definedName name="VADTR">'[24]VALORES BASE'!$H$21</definedName>
    <definedName name="VADTR0">'[26]Revenue PA Tariff'!#REF!</definedName>
    <definedName name="VADTRo">'[25]VALORES BASE'!#REF!</definedName>
    <definedName name="valor">#REF!</definedName>
    <definedName name="Valor_Comisión">[8]PARÁMETROS!$E$5</definedName>
    <definedName name="Valor_Comisión_2__CREP">[8]PARÁMETROS!$E$6</definedName>
    <definedName name="Valor_Comisión1">[8]PARÁMETROS!$E$5</definedName>
    <definedName name="Valor_Flujo_Act">[8]PARÁMETROS!$C$4</definedName>
    <definedName name="Valor_Inic_Activo_Fijo">[8]PARÁMETROS!$C$4</definedName>
    <definedName name="Valor_inic_caja">[8]PARÁMETROS!$C$3</definedName>
    <definedName name="Valor_Inic_Edificios">[8]PARÁMETROS!$C$14</definedName>
    <definedName name="Valor_Inic_Electromec">[8]PARÁMETROS!$C$15</definedName>
    <definedName name="Valor_Inic_Eq_Ofic_Vehic">[8]PARÁMETROS!$C$16</definedName>
    <definedName name="Valor_Inic_Existen">[8]PARÁMETROS!$C$11</definedName>
    <definedName name="Valor_Inic_Ob_Civ">[8]PARÁMETROS!$C$13</definedName>
    <definedName name="Valor_Inic_Pasivo1">[8]PARÁMETROS!$E$3</definedName>
    <definedName name="Valor_Inic_Pasivo2">[8]PARÁMETROS!$E$4</definedName>
    <definedName name="Valor_Inic_Terrenos">[8]PARÁMETROS!$C$12</definedName>
    <definedName name="Valor_inicial_del_Patrimonio">[8]PARÁMETROS!$E$7</definedName>
    <definedName name="ValSat">[14]Tendencia!$F$5</definedName>
    <definedName name="Value_of_Equity">#REF!</definedName>
    <definedName name="var_dolar">'[8]PROFORMA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'[28]Analisis MEPG'!$H$78</definedName>
    <definedName name="VATR1_E">'[28]VALORES PARAMETROS'!$G$20</definedName>
    <definedName name="VATR1_N">'[28]VALORES PARAMETROS'!$C$20</definedName>
    <definedName name="VATR1_S">'[28]VALORES PARAMETROS'!$E$20</definedName>
    <definedName name="VATR2_E">'[28]VALORES PARAMETROS'!$G$21</definedName>
    <definedName name="VATR2_N">'[28]VALORES PARAMETROS'!$C$21</definedName>
    <definedName name="VATR2_S">'[28]VALORES PARAMETROS'!$E$21</definedName>
    <definedName name="VEC">[87]Captadores!$M$4</definedName>
    <definedName name="Vendor_Amount">#REF!</definedName>
    <definedName name="Vendors_BB">[46]Supply!#REF!</definedName>
    <definedName name="Vendors_Interest">[46]Supply!#REF!</definedName>
    <definedName name="Ventas">'[9]Area Summary'!#REF!</definedName>
    <definedName name="verifam">#REF!</definedName>
    <definedName name="VMAC">'[44]V Mella Atenc Cliente'!$A$1:$Z$100</definedName>
    <definedName name="VMPDV">'[44]V Mella Protec Ventas'!$A$1:$Z$100</definedName>
    <definedName name="VMPGTLR">'[44]V Mella Perd-Gest Tec-Lect-Repa'!$A$1:$Z$100</definedName>
    <definedName name="vta_af">'[8]PROFORMA ITABO'!$C$370:$DP$370</definedName>
    <definedName name="vta_o_inv">'[8]PROFORMA ITABO'!$C$379:$DP$379</definedName>
    <definedName name="vtas_o_act_circ">'[8]PROFORMA ITABO'!$C$302:$DP$302</definedName>
    <definedName name="vts_cred">'[8]PROFORMA ITABO'!$C$271:$DP$271</definedName>
    <definedName name="w">#REF!</definedName>
    <definedName name="Wage_Esc">#REF!</definedName>
    <definedName name="WC_Amount">#REF!</definedName>
    <definedName name="WC_BB">[46]Supply!#REF!</definedName>
    <definedName name="WC_Interest">[46]Supply!#REF!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1" l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D27" i="1" s="1"/>
  <c r="D18" i="1" s="1"/>
  <c r="F28" i="1"/>
  <c r="F29" i="1"/>
  <c r="D29" i="1" s="1"/>
  <c r="F30" i="1"/>
  <c r="D30" i="1" s="1"/>
  <c r="F31" i="1"/>
  <c r="D31" i="1" s="1"/>
  <c r="F32" i="1"/>
  <c r="D32" i="1" s="1"/>
  <c r="F33" i="1"/>
  <c r="D33" i="1" s="1"/>
  <c r="F34" i="1"/>
  <c r="D34" i="1" s="1"/>
  <c r="F35" i="1"/>
  <c r="F36" i="1"/>
  <c r="D36" i="1" s="1"/>
  <c r="F37" i="1"/>
  <c r="D37" i="1" s="1"/>
  <c r="F38" i="1"/>
  <c r="F39" i="1"/>
  <c r="D39" i="1" s="1"/>
  <c r="F40" i="1"/>
  <c r="F41" i="1"/>
  <c r="F42" i="1"/>
  <c r="D42" i="1" s="1"/>
  <c r="F43" i="1"/>
  <c r="D43" i="1" s="1"/>
  <c r="F44" i="1"/>
  <c r="D44" i="1" s="1"/>
  <c r="F45" i="1"/>
  <c r="D45" i="1" s="1"/>
  <c r="F46" i="1"/>
  <c r="D46" i="1" s="1"/>
  <c r="F47" i="1"/>
  <c r="F48" i="1"/>
  <c r="D48" i="1" s="1"/>
  <c r="F49" i="1"/>
  <c r="D49" i="1" s="1"/>
  <c r="F50" i="1"/>
  <c r="D50" i="1" s="1"/>
  <c r="F51" i="1"/>
  <c r="D51" i="1" s="1"/>
  <c r="F52" i="1"/>
  <c r="D52" i="1" s="1"/>
  <c r="F53" i="1"/>
  <c r="D53" i="1" s="1"/>
  <c r="F54" i="1"/>
  <c r="F55" i="1"/>
  <c r="F56" i="1"/>
  <c r="D56" i="1" s="1"/>
  <c r="F57" i="1"/>
  <c r="D57" i="1" s="1"/>
  <c r="F58" i="1"/>
  <c r="F59" i="1"/>
  <c r="D59" i="1" s="1"/>
  <c r="F60" i="1"/>
  <c r="D60" i="1" s="1"/>
  <c r="F61" i="1"/>
  <c r="D61" i="1" s="1"/>
  <c r="F62" i="1"/>
  <c r="D62" i="1" s="1"/>
  <c r="F63" i="1"/>
  <c r="F64" i="1"/>
  <c r="F65" i="1"/>
  <c r="D65" i="1" s="1"/>
  <c r="F66" i="1"/>
  <c r="F67" i="1"/>
  <c r="D67" i="1" s="1"/>
  <c r="F68" i="1"/>
  <c r="D68" i="1" s="1"/>
  <c r="F69" i="1"/>
  <c r="F70" i="1"/>
  <c r="D70" i="1" s="1"/>
  <c r="F71" i="1"/>
  <c r="D71" i="1" s="1"/>
  <c r="F72" i="1"/>
  <c r="F73" i="1"/>
  <c r="D73" i="1" s="1"/>
  <c r="F74" i="1"/>
  <c r="D74" i="1" s="1"/>
  <c r="F75" i="1"/>
  <c r="F76" i="1"/>
  <c r="D76" i="1" s="1"/>
  <c r="F77" i="1"/>
  <c r="F78" i="1"/>
  <c r="F79" i="1"/>
  <c r="D79" i="1" s="1"/>
  <c r="F80" i="1"/>
  <c r="D80" i="1" s="1"/>
  <c r="F81" i="1"/>
  <c r="F82" i="1"/>
  <c r="D82" i="1" s="1"/>
  <c r="F83" i="1"/>
  <c r="D83" i="1" s="1"/>
  <c r="F84" i="1"/>
  <c r="F85" i="1"/>
  <c r="D85" i="1" s="1"/>
  <c r="D84" i="1" s="1"/>
  <c r="D81" i="1" l="1"/>
  <c r="D69" i="1"/>
  <c r="D78" i="1"/>
  <c r="D72" i="1"/>
  <c r="D64" i="1"/>
  <c r="D38" i="1"/>
  <c r="D47" i="1"/>
  <c r="D28" i="1"/>
  <c r="D58" i="1"/>
  <c r="D54" i="1" s="1"/>
  <c r="D86" i="1" l="1"/>
</calcChain>
</file>

<file path=xl/sharedStrings.xml><?xml version="1.0" encoding="utf-8"?>
<sst xmlns="http://schemas.openxmlformats.org/spreadsheetml/2006/main" count="100" uniqueCount="100">
  <si>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</si>
  <si>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</si>
  <si>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</si>
  <si>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t xml:space="preserve">Gerente Líder de Planificación y Proyectos </t>
  </si>
  <si>
    <t>Yasser Malena</t>
  </si>
  <si>
    <t>Especialista de Presupuesto</t>
  </si>
  <si>
    <t xml:space="preserve"> Ariel Perez</t>
  </si>
  <si>
    <t>Total general</t>
  </si>
  <si>
    <t>4.3.5 - DISMINUCIÓN DEPÓSITOS FONDOS DE TERCEROS</t>
  </si>
  <si>
    <t>4.3 - DISMINUCIÓN DE FONDOS DE TERCEROS</t>
  </si>
  <si>
    <t>4.2.2 - DISMINUCIÓN DE PASIVOS NO CORRIENTES</t>
  </si>
  <si>
    <t>4.2.1 - DISMINUCIÓN DE PASIVOS CORRIENTES</t>
  </si>
  <si>
    <t>4.2 - DISMINUCIÓN DE PASIVOS</t>
  </si>
  <si>
    <t>4.1.2 - INCREMENTO DE ACTIVOS FINANCIEROS NO CORRIENTES</t>
  </si>
  <si>
    <t>4.1.1 - INCREMENTO DE ACTIVOS FINANCIEROS CORRIENTES</t>
  </si>
  <si>
    <t>4.1 - INCREMENTO DE ACTIVOS FINANCIEROS</t>
  </si>
  <si>
    <t>4 - APLICACIONES FINANCIERAS</t>
  </si>
  <si>
    <t>2.9.4 - COMISIONES Y OTROS GASTOS BANCARIOS DE LA DEUDA PÚBLICA</t>
  </si>
  <si>
    <t>2.9.3 - INTERESES DE LA DEUDA</t>
  </si>
  <si>
    <t>2.9.2 - INTERESES DE LA DEUDA PUBLICA EXTERNA</t>
  </si>
  <si>
    <t>2.9.1 - INTERESES DE LA DEUDA PÚBLICA INTERNA</t>
  </si>
  <si>
    <t>2.9 - GASTOS FINANCIEROS</t>
  </si>
  <si>
    <t>2.8.2 - ADQUISICIÓN DE TÍTULOS VALORES REPRESENTATIVOS DE DEUDA</t>
  </si>
  <si>
    <t>2.8.1 - CONCESIÓN DE PRESTAMOS</t>
  </si>
  <si>
    <t>2.8 - ADQUISICION DE ACTIVOS FINANCIEROS CON FINES DE POLÍTICA</t>
  </si>
  <si>
    <t>2.7.4 - GASTOS QUE SE ASIGNARÁN DURANTE EL EJERCICIO PARA INVERSIÓN (ART. 32 Y 33 LEY 423-06)</t>
  </si>
  <si>
    <t>2.7.3 - CONSTRUCCIONES EN BIENES CONCESIONADOS</t>
  </si>
  <si>
    <t>2.7.2 - INFRAESTRUCTURA</t>
  </si>
  <si>
    <t>2.7.1 - OBRAS EN EDIFICACIONES</t>
  </si>
  <si>
    <t>2.7 - OBRAS</t>
  </si>
  <si>
    <t>2.6.9 - EDIFICIOS, ESTRUCTURAS, TIERRAS, TERRENOS Y OBJETOS DE VALOR</t>
  </si>
  <si>
    <t>2.6.8 - BIENES INTANGIBLES</t>
  </si>
  <si>
    <t>2.6.7 - ACTIVOS BIOLÓGICOS</t>
  </si>
  <si>
    <t>2.6.6 - EQUIPOS DE DEFENSA Y SEGURIDAD</t>
  </si>
  <si>
    <t>2.6.5 - MAQUINARIA, OTROS EQUIPOS Y HERRAMIENTAS</t>
  </si>
  <si>
    <t>2.6.4 - VEHÍCULOS Y EQUIPO DE TRANSPORTE, TRACCIÓN Y ELEVACIÓN</t>
  </si>
  <si>
    <t>2.6.3 - EQUIPO E INSTRUMENTAL, CIENTÍFICO Y LABORATORIO</t>
  </si>
  <si>
    <t>2.6.2 - MOBILIARIO Y EQUIPO AUDIOVISUAL, RECREATIVO Y EDUCACIONAL</t>
  </si>
  <si>
    <t>2.6.1 - MOBILIARIO Y EQUIPO</t>
  </si>
  <si>
    <t>2.6 - BIENES MUEBLES, INMUEBLES E INTANGIBLES</t>
  </si>
  <si>
    <t>2.5.9 - TRANSFERENCIAS DE CAPITAL A OTRAS INSTITUCIONES PÚBLICAS</t>
  </si>
  <si>
    <t>2.5.6 - TRANSFERENCIAS DE CAPITAL AL SECTOR EXTERNO</t>
  </si>
  <si>
    <t>2.5.4 - TRANSFERENCIAS DE CAPITAL  A EMPRESAS PÚBLICAS NO FINANCIERAS</t>
  </si>
  <si>
    <t>2.5.3 - TRANSFERENCIAS DE CAPITAL A GOBIERNOS GENERALES LOCALES</t>
  </si>
  <si>
    <t>2.5.2 - TRANSFERENCIAS DE CAPITAL AL GOBIERNO GENERAL  NACIONAL</t>
  </si>
  <si>
    <t>2.5.1 - TRANSFERENCIAS DE CAPITAL AL SECTOR PRIVADO</t>
  </si>
  <si>
    <t>2.5 - TRANSFERENCIAS DE CAPITAL</t>
  </si>
  <si>
    <t>2.4.9 - TRANSFERENCIAS CORRIENTES A OTRAS INSTITUCIONES PÚBLICAS</t>
  </si>
  <si>
    <t>2.4.7 - TRANSFERENCIAS CORRIENTES AL SECTOR EXTERNO</t>
  </si>
  <si>
    <t>2.4.6 - SUBVENCIONES</t>
  </si>
  <si>
    <t>2.4.5 - TRANSFERENCIAS CORRIENTES A INSTITUCIONES PÚBLICAS FINANCIERAS</t>
  </si>
  <si>
    <t>2.4.4 - TRANSFERENCIAS CORRIENTES A EMPRESAS PÚBLICAS NO FINANCIERAS</t>
  </si>
  <si>
    <t>2.4.3 - TRANSFERENCIAS CORRIENTES A GOBIERNOS GENERALES LOCALES</t>
  </si>
  <si>
    <t>2.4.2 - TRANSFERENCIAS CORRIENTES AL  GOBIERNO GENERAL NACIONAL</t>
  </si>
  <si>
    <t>2.4.1 - TRANSFERENCIAS CORRIENTES AL SECTOR PRIVADO</t>
  </si>
  <si>
    <t>2.4 - TRANSFERENCIAS CORRIENTES</t>
  </si>
  <si>
    <t>2.3.9 - PRODUCTOS Y ÚTILES VARIOS</t>
  </si>
  <si>
    <t>2.3.8 - GASTOS QUE SE ASIGNARÁN DURANTE EL EJERCICIO (ART. 32 Y 33 LEY 423-06)</t>
  </si>
  <si>
    <t>2.3.7 - COMBUSTIBLES, LUBRICANTES, PRODUCTOS QUÍMICOS Y CONEXOS</t>
  </si>
  <si>
    <t>2.3.6 - PRODUCTOS DE MINERALES, METÁLICOS Y NO METÁLICOS</t>
  </si>
  <si>
    <t>2.3.5 - PRODUCTOS DE CUERO, CAUCHO Y PLÁSTICO</t>
  </si>
  <si>
    <t>2.3.4 - PRODUCTOS FARMACÉUTICOS</t>
  </si>
  <si>
    <t>2.3.3 - PRODUCTOS DE PAPEL, CARTÓN E IMPRESOS</t>
  </si>
  <si>
    <t>2.3.2 - TEXTILES Y VESTUARIOS</t>
  </si>
  <si>
    <t>2.3.1 - ALIMENTOS Y PRODUCTOS AGROFORESTALES</t>
  </si>
  <si>
    <t>2.3 - MATERIALES Y SUMINISTROS</t>
  </si>
  <si>
    <t>2.2.9 - OTRAS CONTRATACIONES DE SERVICIOS</t>
  </si>
  <si>
    <t>2.2.8 - OTROS SERVICIOS NO INCLUIDOS EN CONCEPTOS ANTERIORES</t>
  </si>
  <si>
    <t>2.2.7 - SERVICIOS DE CONSERVACIÓN, REPARACIONES MENORES E INSTALACIONES TEMPORALES</t>
  </si>
  <si>
    <t>2.2.6 - SEGUROS</t>
  </si>
  <si>
    <t>2.2.5 - ALQUILERES Y RENTAS</t>
  </si>
  <si>
    <t>2.2.4 - TRANSPORTE Y ALMACENAJE</t>
  </si>
  <si>
    <t>2.2.3 - VIÁTICOS</t>
  </si>
  <si>
    <t>2.2.2 - PUBLICIDAD, IMPRESIÓN Y ENCUADERNACIÓN</t>
  </si>
  <si>
    <t>2.2.1 - SERVICIOS BÁSICOS</t>
  </si>
  <si>
    <t>2.2 - CONTRATACIÓN DE SERVICIOS</t>
  </si>
  <si>
    <t>2.1.5 - CONTRIBUCIONES A LA SEGURIDAD SOCIAL</t>
  </si>
  <si>
    <t>2.1.4 - GRATIFICACIONES Y BONIFICACIONES</t>
  </si>
  <si>
    <t>2.1.3 - DIETAS Y GASTOS DE REPRESENTACIÓN</t>
  </si>
  <si>
    <t>2.1.2 - SOBRESUELDOS</t>
  </si>
  <si>
    <t>2.1.1 - REMUNERACIONES</t>
  </si>
  <si>
    <t>2.1 - REMUNERACIONES Y CONTRIBUCIONES</t>
  </si>
  <si>
    <t>2 - GASTOS</t>
  </si>
  <si>
    <t>Presupuesto Modificado</t>
  </si>
  <si>
    <t>Presupuesto Aprobado</t>
  </si>
  <si>
    <t>DETALLE</t>
  </si>
  <si>
    <t>En RD$</t>
  </si>
  <si>
    <t xml:space="preserve">Presupuesto de Gasto y Aplicaciones financieras </t>
  </si>
  <si>
    <t>EDEEste</t>
  </si>
  <si>
    <t>CONSEJO UNIFICADO DE LAS EMPRESAS DISTRIBUIDORAS</t>
  </si>
  <si>
    <t>APROBADO POR</t>
  </si>
  <si>
    <t>Andres Astacio</t>
  </si>
  <si>
    <t>Vicepresidente Ejecutivo de las Empresas Distribuidoras de Electricidad</t>
  </si>
  <si>
    <t>Fuente: SIGEF</t>
  </si>
  <si>
    <r>
      <rPr>
        <b/>
        <sz val="11"/>
        <color theme="1"/>
        <rFont val="Calibri"/>
        <family val="2"/>
        <scheme val="minor"/>
      </rPr>
      <t>Presupuesto aprobado</t>
    </r>
    <r>
      <rPr>
        <sz val="11"/>
        <color theme="1"/>
        <rFont val="Calibri"/>
        <family val="2"/>
        <scheme val="minor"/>
      </rPr>
      <t>: Se refiere al prepuesto aprobado en Ley de Prespuesto General del Estado</t>
    </r>
  </si>
  <si>
    <r>
      <rPr>
        <b/>
        <sz val="11"/>
        <color theme="1"/>
        <rFont val="Calibri"/>
        <family val="2"/>
        <scheme val="minor"/>
      </rPr>
      <t>Presupuesto modificado</t>
    </r>
    <r>
      <rPr>
        <sz val="11"/>
        <color theme="1"/>
        <rFont val="Calibri"/>
        <family val="2"/>
        <scheme val="minor"/>
      </rPr>
      <t xml:space="preserve">: Se refiere al prespuesto aprobado en caso de que el Congreso Nacional apruebe </t>
    </r>
  </si>
  <si>
    <t>un presupuesto complementario.</t>
  </si>
  <si>
    <r>
      <t xml:space="preserve">Total devengado: </t>
    </r>
    <r>
      <rPr>
        <sz val="11"/>
        <color theme="1"/>
        <rFont val="Calibri"/>
        <family val="2"/>
        <scheme val="minor"/>
      </rPr>
      <t>Son los recursos financieros que surge con la obligacion de pago por la recepción de conformidad</t>
    </r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</si>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</sst>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2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0">
    <xf numFmtId="0" fontId="0" fillId="0" borderId="0" xfId="0"/>
    <xf numFmtId="165" fontId="0" fillId="0" borderId="0" xfId="1" applyNumberFormat="1" applyFont="1"/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vertical="center"/>
    </xf>
    <xf numFmtId="166" fontId="3" fillId="2" borderId="2" xfId="0" applyNumberFormat="1" applyFont="1" applyFill="1" applyBorder="1"/>
    <xf numFmtId="165" fontId="2" fillId="2" borderId="2" xfId="1" applyNumberFormat="1" applyFont="1" applyFill="1" applyBorder="1"/>
    <xf numFmtId="0" fontId="2" fillId="2" borderId="2" xfId="0" applyFont="1" applyFill="1" applyBorder="1" applyAlignment="1">
      <alignment vertical="center"/>
    </xf>
    <xf numFmtId="0" fontId="0" fillId="3" borderId="0" xfId="0" applyFill="1"/>
    <xf numFmtId="0" fontId="0" fillId="0" borderId="0" xfId="0" applyAlignment="1">
      <alignment horizontal="left" indent="2"/>
    </xf>
    <xf numFmtId="165" fontId="3" fillId="0" borderId="0" xfId="1" applyNumberFormat="1" applyFont="1"/>
    <xf numFmtId="0" fontId="3" fillId="0" borderId="0" xfId="0" applyFont="1" applyAlignment="1">
      <alignment horizontal="left" indent="1"/>
    </xf>
    <xf numFmtId="166" fontId="3" fillId="0" borderId="3" xfId="0" applyNumberFormat="1" applyFont="1" applyBorder="1"/>
    <xf numFmtId="165" fontId="3" fillId="0" borderId="3" xfId="1" applyNumberFormat="1" applyFont="1" applyBorder="1"/>
    <xf numFmtId="0" fontId="3" fillId="0" borderId="3" xfId="0" applyFont="1" applyBorder="1" applyAlignment="1">
      <alignment horizontal="left"/>
    </xf>
    <xf numFmtId="165" fontId="3" fillId="0" borderId="0" xfId="1" applyNumberFormat="1" applyFont="1" applyAlignment="1">
      <alignment horizontal="right" indent="1"/>
    </xf>
    <xf numFmtId="0" fontId="4" fillId="0" borderId="0" xfId="0" applyFont="1" applyAlignment="1">
      <alignment vertical="top" wrapText="1" readingOrder="1"/>
    </xf>
    <xf numFmtId="0" fontId="4" fillId="0" borderId="0" xfId="0" applyFont="1" applyAlignment="1">
      <alignment horizontal="center" vertical="top" wrapText="1" readingOrder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top" wrapText="1" readingOrder="1"/>
    </xf>
    <xf numFmtId="0" fontId="7" fillId="0" borderId="0" xfId="0" applyFont="1" applyAlignment="1">
      <alignment vertical="center" wrapText="1" readingOrder="1"/>
    </xf>
    <xf numFmtId="0" fontId="6" fillId="0" borderId="6" xfId="0" applyFont="1" applyBorder="1" applyAlignment="1">
      <alignment horizontal="center" vertical="top" wrapText="1" readingOrder="1"/>
    </xf>
    <xf numFmtId="0" fontId="6" fillId="0" borderId="0" xfId="0" applyFont="1" applyAlignment="1">
      <alignment horizontal="center" vertical="top" wrapText="1" readingOrder="1"/>
    </xf>
    <xf numFmtId="0" fontId="7" fillId="0" borderId="6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top" wrapText="1" readingOrder="1"/>
    </xf>
    <xf numFmtId="0" fontId="4" fillId="0" borderId="0" xfId="0" applyFont="1" applyAlignment="1">
      <alignment horizontal="center" vertical="top" wrapText="1" readingOrder="1"/>
    </xf>
    <xf numFmtId="0" fontId="2" fillId="2" borderId="5" xfId="0" applyFont="1" applyFill="1" applyBorder="1" applyAlignment="1">
      <alignment horizontal="left" vertical="center"/>
    </xf>
    <xf numFmtId="165" fontId="2" fillId="2" borderId="5" xfId="1" applyNumberFormat="1" applyFont="1" applyFill="1" applyBorder="1" applyAlignment="1">
      <alignment horizontal="center" vertical="center" wrapText="1"/>
    </xf>
    <xf numFmtId="165" fontId="2" fillId="2" borderId="4" xfId="1" applyNumberFormat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4" xfId="1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3</xdr:row>
      <xdr:rowOff>47625</xdr:rowOff>
    </xdr:from>
    <xdr:to>
      <xdr:col>2</xdr:col>
      <xdr:colOff>1485899</xdr:colOff>
      <xdr:row>6</xdr:row>
      <xdr:rowOff>204426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76BE57-4616-4302-B2DB-0EA2F302D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39" t="5318" r="5034" b="5410"/>
        <a:stretch/>
      </xdr:blipFill>
      <xdr:spPr>
        <a:xfrm>
          <a:off x="1762125" y="793750"/>
          <a:ext cx="1247774" cy="839426"/>
        </a:xfrm>
        <a:prstGeom prst="ellipse">
          <a:avLst/>
        </a:prstGeom>
      </xdr:spPr>
    </xdr:pic>
    <xdr:clientData/>
  </xdr:twoCellAnchor>
  <xdr:oneCellAnchor>
    <xdr:from>
      <xdr:col>3</xdr:col>
      <xdr:colOff>746125</xdr:colOff>
      <xdr:row>2</xdr:row>
      <xdr:rowOff>349250</xdr:rowOff>
    </xdr:from>
    <xdr:ext cx="1770008" cy="749012"/>
    <xdr:pic>
      <xdr:nvPicPr>
        <xdr:cNvPr id="3" name="Imagen 2">
          <a:extLst>
            <a:ext uri="{FF2B5EF4-FFF2-40B4-BE49-F238E27FC236}">
              <a16:creationId xmlns:a16="http://schemas.microsoft.com/office/drawing/2014/main" id="{C88BF185-0218-4BBC-A30C-010D96FB3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30250"/>
          <a:ext cx="1770008" cy="74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Plantilla%20presupuesto%20y%20ejecuci&#243;n%20presupuestaria%202022%20-%20NUEVOFORMATO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/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</row>
        <row r="14">
          <cell r="R14">
            <v>2.2000000000000002</v>
          </cell>
          <cell r="S14">
            <v>2892839626.8699989</v>
          </cell>
          <cell r="T14">
            <v>4099847467.670001</v>
          </cell>
          <cell r="U14">
            <v>3591804871.6599984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3438125413.059999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</row>
        <row r="22">
          <cell r="R22" t="str">
            <v>2.2.8</v>
          </cell>
          <cell r="S22">
            <v>35789141.920000002</v>
          </cell>
          <cell r="T22">
            <v>50131842.259999998</v>
          </cell>
          <cell r="U22">
            <v>81535026.159999996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</row>
        <row r="34">
          <cell r="R34">
            <v>2.4</v>
          </cell>
          <cell r="S34">
            <v>62549951.030000001</v>
          </cell>
          <cell r="T34">
            <v>53407491.280000001</v>
          </cell>
          <cell r="U34">
            <v>85307787.450000003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</row>
        <row r="36">
          <cell r="R36" t="str">
            <v>2.4.2</v>
          </cell>
          <cell r="S36">
            <v>16409951.030000001</v>
          </cell>
          <cell r="T36">
            <v>4772870</v>
          </cell>
          <cell r="U36">
            <v>26013665.540000003</v>
          </cell>
        </row>
        <row r="37">
          <cell r="R37" t="str">
            <v>2.4.3</v>
          </cell>
          <cell r="S37">
            <v>46140000</v>
          </cell>
          <cell r="T37">
            <v>48634621.280000001</v>
          </cell>
          <cell r="U37">
            <v>59294121.909999996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</row>
        <row r="73">
          <cell r="R73" t="str">
            <v>Total</v>
          </cell>
          <cell r="S73">
            <v>3252424752.9599996</v>
          </cell>
          <cell r="T73">
            <v>4502813148.3900013</v>
          </cell>
          <cell r="U73">
            <v>3930022390.5499988</v>
          </cell>
          <cell r="V73">
            <v>3354813218.2299991</v>
          </cell>
          <cell r="W73">
            <v>2901407380.4400015</v>
          </cell>
          <cell r="X73">
            <v>2736165856.5999994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3252424752.9599996</v>
          </cell>
          <cell r="T86">
            <v>4502813148.3900013</v>
          </cell>
          <cell r="U86">
            <v>3930022390.5499988</v>
          </cell>
          <cell r="V86">
            <v>3354813218.2299991</v>
          </cell>
          <cell r="W86">
            <v>2901407380.4400015</v>
          </cell>
          <cell r="X86">
            <v>2736165856.5999994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3252424752.9599996</v>
          </cell>
          <cell r="T87">
            <v>4502813148.3900013</v>
          </cell>
          <cell r="U87">
            <v>3930022390.5499988</v>
          </cell>
          <cell r="V87">
            <v>3354813218.23</v>
          </cell>
          <cell r="W87">
            <v>2901407380.440001</v>
          </cell>
          <cell r="X87">
            <v>2736165856.5999999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A9620-738E-4F05-9139-09B75EC18DF3}">
  <dimension ref="B3:O118"/>
  <sheetViews>
    <sheetView showGridLines="0" tabSelected="1" view="pageBreakPreview" topLeftCell="A89" zoomScale="60" zoomScaleNormal="100" workbookViewId="0">
      <selection activeCell="C111" sqref="C111:E111"/>
    </sheetView>
  </sheetViews>
  <sheetFormatPr baseColWidth="10" defaultColWidth="11.42578125" defaultRowHeight="15" x14ac:dyDescent="0.25"/>
  <cols>
    <col min="1" max="2" width="11.42578125" customWidth="1"/>
    <col min="3" max="3" width="105.85546875" customWidth="1"/>
    <col min="4" max="4" width="22" style="1" customWidth="1"/>
    <col min="5" max="5" width="18.140625" customWidth="1"/>
    <col min="6" max="6" width="14.28515625" hidden="1" customWidth="1"/>
  </cols>
  <sheetData>
    <row r="3" spans="2:15" ht="28.5" customHeight="1" x14ac:dyDescent="0.25">
      <c r="C3" s="23" t="s">
        <v>89</v>
      </c>
      <c r="D3" s="24"/>
      <c r="E3" s="24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ht="21" customHeight="1" x14ac:dyDescent="0.25">
      <c r="C4" s="21" t="s">
        <v>88</v>
      </c>
      <c r="D4" s="22"/>
      <c r="E4" s="22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 ht="15.75" x14ac:dyDescent="0.25">
      <c r="C5" s="32">
        <v>2022</v>
      </c>
      <c r="D5" s="33"/>
      <c r="E5" s="33"/>
      <c r="F5" s="18"/>
      <c r="G5" s="18"/>
      <c r="H5" s="18"/>
      <c r="I5" s="18"/>
      <c r="J5" s="18"/>
      <c r="K5" s="18"/>
      <c r="L5" s="18"/>
      <c r="M5" s="18"/>
      <c r="N5" s="18"/>
      <c r="O5" s="18"/>
    </row>
    <row r="6" spans="2:15" ht="15.75" customHeight="1" x14ac:dyDescent="0.25">
      <c r="C6" s="25" t="s">
        <v>87</v>
      </c>
      <c r="D6" s="26"/>
      <c r="E6" s="2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2:15" ht="15.75" customHeight="1" x14ac:dyDescent="0.25">
      <c r="B7" s="17"/>
      <c r="C7" s="25" t="s">
        <v>86</v>
      </c>
      <c r="D7" s="26"/>
      <c r="E7" s="26"/>
      <c r="F7" s="17"/>
      <c r="G7" s="16"/>
      <c r="H7" s="16"/>
      <c r="I7" s="16"/>
      <c r="J7" s="16"/>
      <c r="K7" s="16"/>
      <c r="L7" s="16"/>
      <c r="M7" s="16"/>
      <c r="N7" s="16"/>
      <c r="O7" s="16"/>
    </row>
    <row r="9" spans="2:15" ht="15" customHeight="1" x14ac:dyDescent="0.25">
      <c r="C9" s="27" t="s">
        <v>85</v>
      </c>
      <c r="D9" s="28" t="s">
        <v>84</v>
      </c>
      <c r="E9" s="30" t="s">
        <v>83</v>
      </c>
      <c r="F9" s="8"/>
    </row>
    <row r="10" spans="2:15" ht="23.25" customHeight="1" x14ac:dyDescent="0.25">
      <c r="C10" s="27"/>
      <c r="D10" s="29"/>
      <c r="E10" s="31"/>
      <c r="F10" s="8"/>
    </row>
    <row r="11" spans="2:15" x14ac:dyDescent="0.25">
      <c r="C11" s="14" t="s">
        <v>82</v>
      </c>
      <c r="D11" s="13"/>
      <c r="E11" s="12"/>
      <c r="F11" s="8"/>
    </row>
    <row r="12" spans="2:15" x14ac:dyDescent="0.25">
      <c r="C12" s="11" t="s">
        <v>81</v>
      </c>
      <c r="D12" s="10">
        <f>SUM(D13:D16)</f>
        <v>2099370590</v>
      </c>
      <c r="F12" s="8"/>
    </row>
    <row r="13" spans="2:15" x14ac:dyDescent="0.25">
      <c r="C13" s="9" t="s">
        <v>80</v>
      </c>
      <c r="D13" s="1">
        <v>1960389842</v>
      </c>
      <c r="F13" s="8" t="str">
        <f t="shared" ref="F13:F44" si="0">MID(C13,1,5)</f>
        <v>2.1.1</v>
      </c>
    </row>
    <row r="14" spans="2:15" x14ac:dyDescent="0.25">
      <c r="C14" s="9" t="s">
        <v>79</v>
      </c>
      <c r="D14" s="1">
        <v>138980748</v>
      </c>
      <c r="F14" s="8" t="str">
        <f t="shared" si="0"/>
        <v>2.1.2</v>
      </c>
    </row>
    <row r="15" spans="2:15" x14ac:dyDescent="0.25">
      <c r="C15" s="9" t="s">
        <v>78</v>
      </c>
      <c r="D15" s="1">
        <v>0</v>
      </c>
      <c r="F15" s="8" t="str">
        <f t="shared" si="0"/>
        <v>2.1.3</v>
      </c>
    </row>
    <row r="16" spans="2:15" x14ac:dyDescent="0.25">
      <c r="C16" s="9" t="s">
        <v>77</v>
      </c>
      <c r="D16" s="1">
        <v>0</v>
      </c>
      <c r="F16" s="8" t="str">
        <f t="shared" si="0"/>
        <v>2.1.4</v>
      </c>
    </row>
    <row r="17" spans="3:6" x14ac:dyDescent="0.25">
      <c r="C17" s="9" t="s">
        <v>76</v>
      </c>
      <c r="D17" s="1">
        <v>0</v>
      </c>
      <c r="F17" s="8" t="str">
        <f t="shared" si="0"/>
        <v>2.1.5</v>
      </c>
    </row>
    <row r="18" spans="3:6" x14ac:dyDescent="0.25">
      <c r="C18" s="11" t="s">
        <v>75</v>
      </c>
      <c r="D18" s="10">
        <f>SUM(D19:D27)</f>
        <v>44996178000</v>
      </c>
      <c r="F18" s="8" t="str">
        <f t="shared" si="0"/>
        <v>2.2 -</v>
      </c>
    </row>
    <row r="19" spans="3:6" x14ac:dyDescent="0.25">
      <c r="C19" s="9" t="s">
        <v>74</v>
      </c>
      <c r="D19" s="1">
        <v>44996178000</v>
      </c>
      <c r="F19" s="8" t="str">
        <f t="shared" si="0"/>
        <v>2.2.1</v>
      </c>
    </row>
    <row r="20" spans="3:6" x14ac:dyDescent="0.25">
      <c r="C20" s="9" t="s">
        <v>73</v>
      </c>
      <c r="D20" s="1">
        <v>0</v>
      </c>
      <c r="F20" s="8" t="str">
        <f t="shared" si="0"/>
        <v>2.2.2</v>
      </c>
    </row>
    <row r="21" spans="3:6" x14ac:dyDescent="0.25">
      <c r="C21" s="9" t="s">
        <v>72</v>
      </c>
      <c r="D21" s="1">
        <v>0</v>
      </c>
      <c r="F21" s="8" t="str">
        <f t="shared" si="0"/>
        <v>2.2.3</v>
      </c>
    </row>
    <row r="22" spans="3:6" x14ac:dyDescent="0.25">
      <c r="C22" s="9" t="s">
        <v>71</v>
      </c>
      <c r="D22" s="1">
        <v>0</v>
      </c>
      <c r="F22" s="8" t="str">
        <f t="shared" si="0"/>
        <v>2.2.4</v>
      </c>
    </row>
    <row r="23" spans="3:6" x14ac:dyDescent="0.25">
      <c r="C23" s="9" t="s">
        <v>70</v>
      </c>
      <c r="D23" s="1">
        <v>0</v>
      </c>
      <c r="F23" s="8" t="str">
        <f t="shared" si="0"/>
        <v>2.2.5</v>
      </c>
    </row>
    <row r="24" spans="3:6" x14ac:dyDescent="0.25">
      <c r="C24" s="9" t="s">
        <v>69</v>
      </c>
      <c r="D24" s="1">
        <v>0</v>
      </c>
      <c r="F24" s="8" t="str">
        <f t="shared" si="0"/>
        <v>2.2.6</v>
      </c>
    </row>
    <row r="25" spans="3:6" x14ac:dyDescent="0.25">
      <c r="C25" s="9" t="s">
        <v>68</v>
      </c>
      <c r="D25" s="1">
        <v>0</v>
      </c>
      <c r="F25" s="8" t="str">
        <f t="shared" si="0"/>
        <v>2.2.7</v>
      </c>
    </row>
    <row r="26" spans="3:6" x14ac:dyDescent="0.25">
      <c r="C26" s="9" t="s">
        <v>67</v>
      </c>
      <c r="D26" s="1">
        <v>0</v>
      </c>
      <c r="F26" s="8" t="str">
        <f t="shared" si="0"/>
        <v>2.2.8</v>
      </c>
    </row>
    <row r="27" spans="3:6" x14ac:dyDescent="0.25">
      <c r="C27" s="9" t="s">
        <v>66</v>
      </c>
      <c r="D27" s="1">
        <f>IFERROR(+VLOOKUP(F27,PPTO,2,FALSE),0)</f>
        <v>0</v>
      </c>
      <c r="F27" s="8" t="str">
        <f t="shared" si="0"/>
        <v>2.2.9</v>
      </c>
    </row>
    <row r="28" spans="3:6" x14ac:dyDescent="0.25">
      <c r="C28" s="11" t="s">
        <v>65</v>
      </c>
      <c r="D28" s="10">
        <f>SUM(D29:D37)</f>
        <v>1448431199.9200001</v>
      </c>
      <c r="F28" s="8" t="str">
        <f t="shared" si="0"/>
        <v>2.3 -</v>
      </c>
    </row>
    <row r="29" spans="3:6" x14ac:dyDescent="0.25">
      <c r="C29" s="9" t="s">
        <v>64</v>
      </c>
      <c r="D29" s="1">
        <f t="shared" ref="D29:D34" si="1">IFERROR(+VLOOKUP(F29,PPTO,2,FALSE),0)</f>
        <v>0</v>
      </c>
      <c r="F29" s="8" t="str">
        <f t="shared" si="0"/>
        <v>2.3.1</v>
      </c>
    </row>
    <row r="30" spans="3:6" x14ac:dyDescent="0.25">
      <c r="C30" s="9" t="s">
        <v>63</v>
      </c>
      <c r="D30" s="1">
        <f t="shared" si="1"/>
        <v>0</v>
      </c>
      <c r="F30" s="8" t="str">
        <f t="shared" si="0"/>
        <v>2.3.2</v>
      </c>
    </row>
    <row r="31" spans="3:6" x14ac:dyDescent="0.25">
      <c r="C31" s="9" t="s">
        <v>62</v>
      </c>
      <c r="D31" s="1">
        <f t="shared" si="1"/>
        <v>0</v>
      </c>
      <c r="F31" s="8" t="str">
        <f t="shared" si="0"/>
        <v>2.3.3</v>
      </c>
    </row>
    <row r="32" spans="3:6" x14ac:dyDescent="0.25">
      <c r="C32" s="9" t="s">
        <v>61</v>
      </c>
      <c r="D32" s="1">
        <f t="shared" si="1"/>
        <v>0</v>
      </c>
      <c r="F32" s="8" t="str">
        <f t="shared" si="0"/>
        <v>2.3.4</v>
      </c>
    </row>
    <row r="33" spans="3:6" x14ac:dyDescent="0.25">
      <c r="C33" s="9" t="s">
        <v>60</v>
      </c>
      <c r="D33" s="1">
        <f t="shared" si="1"/>
        <v>0</v>
      </c>
      <c r="F33" s="8" t="str">
        <f t="shared" si="0"/>
        <v>2.3.5</v>
      </c>
    </row>
    <row r="34" spans="3:6" x14ac:dyDescent="0.25">
      <c r="C34" s="9" t="s">
        <v>59</v>
      </c>
      <c r="D34" s="1">
        <f t="shared" si="1"/>
        <v>0</v>
      </c>
      <c r="F34" s="8" t="str">
        <f t="shared" si="0"/>
        <v>2.3.6</v>
      </c>
    </row>
    <row r="35" spans="3:6" x14ac:dyDescent="0.25">
      <c r="C35" s="9" t="s">
        <v>58</v>
      </c>
      <c r="D35" s="1">
        <v>1448431199.9200001</v>
      </c>
      <c r="F35" s="8" t="str">
        <f t="shared" si="0"/>
        <v>2.3.7</v>
      </c>
    </row>
    <row r="36" spans="3:6" x14ac:dyDescent="0.25">
      <c r="C36" s="9" t="s">
        <v>57</v>
      </c>
      <c r="D36" s="1">
        <f>IFERROR(+VLOOKUP(F36,PPTO,2,FALSE),0)</f>
        <v>0</v>
      </c>
      <c r="F36" s="8" t="str">
        <f t="shared" si="0"/>
        <v>2.3.8</v>
      </c>
    </row>
    <row r="37" spans="3:6" x14ac:dyDescent="0.25">
      <c r="C37" s="9" t="s">
        <v>56</v>
      </c>
      <c r="D37" s="1">
        <f>IFERROR(+VLOOKUP(F37,PPTO,2,FALSE),0)</f>
        <v>0</v>
      </c>
      <c r="F37" s="8" t="str">
        <f t="shared" si="0"/>
        <v>2.3.9</v>
      </c>
    </row>
    <row r="38" spans="3:6" x14ac:dyDescent="0.25">
      <c r="C38" s="11" t="s">
        <v>55</v>
      </c>
      <c r="D38" s="10">
        <f>SUM(D39:D46)</f>
        <v>289482301.39999998</v>
      </c>
      <c r="F38" s="8" t="str">
        <f t="shared" si="0"/>
        <v>2.4 -</v>
      </c>
    </row>
    <row r="39" spans="3:6" x14ac:dyDescent="0.25">
      <c r="C39" s="9" t="s">
        <v>54</v>
      </c>
      <c r="D39" s="1">
        <f>IFERROR(+VLOOKUP(F39,PPTO,2,FALSE),0)</f>
        <v>0</v>
      </c>
      <c r="F39" s="8" t="str">
        <f t="shared" si="0"/>
        <v>2.4.1</v>
      </c>
    </row>
    <row r="40" spans="3:6" x14ac:dyDescent="0.25">
      <c r="C40" s="9" t="s">
        <v>53</v>
      </c>
      <c r="D40" s="1">
        <v>252078023</v>
      </c>
      <c r="F40" s="8" t="str">
        <f t="shared" si="0"/>
        <v>2.4.2</v>
      </c>
    </row>
    <row r="41" spans="3:6" x14ac:dyDescent="0.25">
      <c r="C41" s="9" t="s">
        <v>52</v>
      </c>
      <c r="D41" s="1">
        <v>37404278.399999999</v>
      </c>
      <c r="F41" s="8" t="str">
        <f t="shared" si="0"/>
        <v>2.4.3</v>
      </c>
    </row>
    <row r="42" spans="3:6" x14ac:dyDescent="0.25">
      <c r="C42" s="9" t="s">
        <v>51</v>
      </c>
      <c r="D42" s="1">
        <f>IFERROR(+VLOOKUP(F42,PPTO,2,FALSE),0)</f>
        <v>0</v>
      </c>
      <c r="F42" s="8" t="str">
        <f t="shared" si="0"/>
        <v>2.4.4</v>
      </c>
    </row>
    <row r="43" spans="3:6" x14ac:dyDescent="0.25">
      <c r="C43" s="9" t="s">
        <v>50</v>
      </c>
      <c r="D43" s="1">
        <f>IFERROR(+VLOOKUP(F43,PPTO,2,FALSE),0)</f>
        <v>0</v>
      </c>
      <c r="F43" s="8" t="str">
        <f t="shared" si="0"/>
        <v>2.4.5</v>
      </c>
    </row>
    <row r="44" spans="3:6" x14ac:dyDescent="0.25">
      <c r="C44" s="9" t="s">
        <v>49</v>
      </c>
      <c r="D44" s="1">
        <f>IFERROR(+VLOOKUP(F44,PPTO,2,FALSE),0)</f>
        <v>0</v>
      </c>
      <c r="F44" s="8" t="str">
        <f t="shared" si="0"/>
        <v>2.4.6</v>
      </c>
    </row>
    <row r="45" spans="3:6" x14ac:dyDescent="0.25">
      <c r="C45" s="9" t="s">
        <v>48</v>
      </c>
      <c r="D45" s="1">
        <f>IFERROR(+VLOOKUP(F45,PPTO,2,FALSE),0)</f>
        <v>0</v>
      </c>
      <c r="F45" s="8" t="str">
        <f t="shared" ref="F45:F76" si="2">MID(C45,1,5)</f>
        <v>2.4.7</v>
      </c>
    </row>
    <row r="46" spans="3:6" ht="13.5" customHeight="1" x14ac:dyDescent="0.25">
      <c r="C46" s="9" t="s">
        <v>47</v>
      </c>
      <c r="D46" s="1">
        <f>IFERROR(+VLOOKUP(F46,PPTO,2,FALSE),0)</f>
        <v>0</v>
      </c>
      <c r="F46" s="8" t="str">
        <f t="shared" si="2"/>
        <v>2.4.9</v>
      </c>
    </row>
    <row r="47" spans="3:6" x14ac:dyDescent="0.25">
      <c r="C47" s="11" t="s">
        <v>46</v>
      </c>
      <c r="D47" s="10">
        <f>SUM(D48:D53)</f>
        <v>0</v>
      </c>
      <c r="F47" s="8" t="str">
        <f t="shared" si="2"/>
        <v>2.5 -</v>
      </c>
    </row>
    <row r="48" spans="3:6" x14ac:dyDescent="0.25">
      <c r="C48" s="9" t="s">
        <v>45</v>
      </c>
      <c r="D48" s="1">
        <f t="shared" ref="D48:D53" si="3">IFERROR(+VLOOKUP(F48,PPTO,2,FALSE),0)</f>
        <v>0</v>
      </c>
      <c r="F48" s="8" t="str">
        <f t="shared" si="2"/>
        <v>2.5.1</v>
      </c>
    </row>
    <row r="49" spans="3:6" x14ac:dyDescent="0.25">
      <c r="C49" s="9" t="s">
        <v>44</v>
      </c>
      <c r="D49" s="1">
        <f t="shared" si="3"/>
        <v>0</v>
      </c>
      <c r="F49" s="8" t="str">
        <f t="shared" si="2"/>
        <v>2.5.2</v>
      </c>
    </row>
    <row r="50" spans="3:6" x14ac:dyDescent="0.25">
      <c r="C50" s="9" t="s">
        <v>43</v>
      </c>
      <c r="D50" s="1">
        <f t="shared" si="3"/>
        <v>0</v>
      </c>
      <c r="F50" s="8" t="str">
        <f t="shared" si="2"/>
        <v>2.5.3</v>
      </c>
    </row>
    <row r="51" spans="3:6" x14ac:dyDescent="0.25">
      <c r="C51" s="9" t="s">
        <v>42</v>
      </c>
      <c r="D51" s="1">
        <f t="shared" si="3"/>
        <v>0</v>
      </c>
      <c r="F51" s="8" t="str">
        <f t="shared" si="2"/>
        <v>2.5.4</v>
      </c>
    </row>
    <row r="52" spans="3:6" x14ac:dyDescent="0.25">
      <c r="C52" s="9" t="s">
        <v>41</v>
      </c>
      <c r="D52" s="1">
        <f t="shared" si="3"/>
        <v>0</v>
      </c>
      <c r="F52" s="8" t="str">
        <f t="shared" si="2"/>
        <v>2.5.6</v>
      </c>
    </row>
    <row r="53" spans="3:6" x14ac:dyDescent="0.25">
      <c r="C53" s="9" t="s">
        <v>40</v>
      </c>
      <c r="D53" s="1">
        <f t="shared" si="3"/>
        <v>0</v>
      </c>
      <c r="F53" s="8" t="str">
        <f t="shared" si="2"/>
        <v>2.5.9</v>
      </c>
    </row>
    <row r="54" spans="3:6" x14ac:dyDescent="0.25">
      <c r="C54" s="11" t="s">
        <v>39</v>
      </c>
      <c r="D54" s="15">
        <f>SUM(D56:D63)</f>
        <v>94997531</v>
      </c>
      <c r="F54" s="8" t="str">
        <f t="shared" si="2"/>
        <v>2.6 -</v>
      </c>
    </row>
    <row r="55" spans="3:6" x14ac:dyDescent="0.25">
      <c r="C55" s="9" t="s">
        <v>38</v>
      </c>
      <c r="D55" s="1">
        <v>0</v>
      </c>
      <c r="F55" s="8" t="str">
        <f t="shared" si="2"/>
        <v>2.6.1</v>
      </c>
    </row>
    <row r="56" spans="3:6" x14ac:dyDescent="0.25">
      <c r="C56" s="9" t="s">
        <v>37</v>
      </c>
      <c r="D56" s="1">
        <f t="shared" ref="D56:D62" si="4">IFERROR(+VLOOKUP(F56,PPTO,2,FALSE),0)</f>
        <v>0</v>
      </c>
      <c r="F56" s="8" t="str">
        <f t="shared" si="2"/>
        <v>2.6.2</v>
      </c>
    </row>
    <row r="57" spans="3:6" x14ac:dyDescent="0.25">
      <c r="C57" s="9" t="s">
        <v>36</v>
      </c>
      <c r="D57" s="1">
        <f t="shared" si="4"/>
        <v>0</v>
      </c>
      <c r="F57" s="8" t="str">
        <f t="shared" si="2"/>
        <v>2.6.3</v>
      </c>
    </row>
    <row r="58" spans="3:6" x14ac:dyDescent="0.25">
      <c r="C58" s="9" t="s">
        <v>35</v>
      </c>
      <c r="D58" s="1">
        <f t="shared" si="4"/>
        <v>0</v>
      </c>
      <c r="F58" s="8" t="str">
        <f t="shared" si="2"/>
        <v>2.6.4</v>
      </c>
    </row>
    <row r="59" spans="3:6" x14ac:dyDescent="0.25">
      <c r="C59" s="9" t="s">
        <v>34</v>
      </c>
      <c r="D59" s="1">
        <f t="shared" si="4"/>
        <v>0</v>
      </c>
      <c r="F59" s="8" t="str">
        <f t="shared" si="2"/>
        <v>2.6.5</v>
      </c>
    </row>
    <row r="60" spans="3:6" x14ac:dyDescent="0.25">
      <c r="C60" s="9" t="s">
        <v>33</v>
      </c>
      <c r="D60" s="1">
        <f t="shared" si="4"/>
        <v>0</v>
      </c>
      <c r="F60" s="8" t="str">
        <f t="shared" si="2"/>
        <v>2.6.6</v>
      </c>
    </row>
    <row r="61" spans="3:6" x14ac:dyDescent="0.25">
      <c r="C61" s="9" t="s">
        <v>32</v>
      </c>
      <c r="D61" s="1">
        <f t="shared" si="4"/>
        <v>0</v>
      </c>
      <c r="F61" s="8" t="str">
        <f t="shared" si="2"/>
        <v>2.6.7</v>
      </c>
    </row>
    <row r="62" spans="3:6" x14ac:dyDescent="0.25">
      <c r="C62" s="9" t="s">
        <v>31</v>
      </c>
      <c r="D62" s="1">
        <f t="shared" si="4"/>
        <v>0</v>
      </c>
      <c r="F62" s="8" t="str">
        <f t="shared" si="2"/>
        <v>2.6.8</v>
      </c>
    </row>
    <row r="63" spans="3:6" x14ac:dyDescent="0.25">
      <c r="C63" s="9" t="s">
        <v>30</v>
      </c>
      <c r="D63" s="1">
        <v>94997531</v>
      </c>
      <c r="F63" s="8" t="str">
        <f t="shared" si="2"/>
        <v>2.6.9</v>
      </c>
    </row>
    <row r="64" spans="3:6" x14ac:dyDescent="0.25">
      <c r="C64" s="11" t="s">
        <v>29</v>
      </c>
      <c r="D64" s="10">
        <f>SUM(D65:D67)</f>
        <v>1560893925.9043858</v>
      </c>
      <c r="F64" s="8" t="str">
        <f t="shared" si="2"/>
        <v>2.7 -</v>
      </c>
    </row>
    <row r="65" spans="3:6" x14ac:dyDescent="0.25">
      <c r="C65" s="9" t="s">
        <v>28</v>
      </c>
      <c r="D65" s="1">
        <f>IFERROR(+VLOOKUP(F65,PPTO,2,FALSE),0)</f>
        <v>0</v>
      </c>
      <c r="F65" s="8" t="str">
        <f t="shared" si="2"/>
        <v>2.7.1</v>
      </c>
    </row>
    <row r="66" spans="3:6" x14ac:dyDescent="0.25">
      <c r="C66" s="9" t="s">
        <v>27</v>
      </c>
      <c r="D66" s="1">
        <v>1560893925.9043858</v>
      </c>
      <c r="F66" s="8" t="str">
        <f t="shared" si="2"/>
        <v>2.7.2</v>
      </c>
    </row>
    <row r="67" spans="3:6" x14ac:dyDescent="0.25">
      <c r="C67" s="9" t="s">
        <v>26</v>
      </c>
      <c r="D67" s="1">
        <f>IFERROR(+VLOOKUP(F67,PPTO,2,FALSE),0)</f>
        <v>0</v>
      </c>
      <c r="F67" s="8" t="str">
        <f t="shared" si="2"/>
        <v>2.7.3</v>
      </c>
    </row>
    <row r="68" spans="3:6" x14ac:dyDescent="0.25">
      <c r="C68" s="9" t="s">
        <v>25</v>
      </c>
      <c r="D68" s="1">
        <f>IFERROR(+VLOOKUP(F68,PPTO,2,FALSE),0)</f>
        <v>0</v>
      </c>
      <c r="F68" s="8" t="str">
        <f t="shared" si="2"/>
        <v>2.7.4</v>
      </c>
    </row>
    <row r="69" spans="3:6" x14ac:dyDescent="0.25">
      <c r="C69" s="11" t="s">
        <v>24</v>
      </c>
      <c r="D69" s="10">
        <f>SUM(D70:D71)</f>
        <v>0</v>
      </c>
      <c r="F69" s="8" t="str">
        <f t="shared" si="2"/>
        <v>2.8 -</v>
      </c>
    </row>
    <row r="70" spans="3:6" x14ac:dyDescent="0.25">
      <c r="C70" s="9" t="s">
        <v>23</v>
      </c>
      <c r="D70" s="1">
        <f>IFERROR(+VLOOKUP(F70,PPTO,2,FALSE),0)</f>
        <v>0</v>
      </c>
      <c r="F70" s="8" t="str">
        <f t="shared" si="2"/>
        <v>2.8.1</v>
      </c>
    </row>
    <row r="71" spans="3:6" x14ac:dyDescent="0.25">
      <c r="C71" s="9" t="s">
        <v>22</v>
      </c>
      <c r="D71" s="1">
        <f>IFERROR(+VLOOKUP(F71,PPTO,2,FALSE),0)</f>
        <v>0</v>
      </c>
      <c r="F71" s="8" t="str">
        <f t="shared" si="2"/>
        <v>2.8.2</v>
      </c>
    </row>
    <row r="72" spans="3:6" x14ac:dyDescent="0.25">
      <c r="C72" s="11" t="s">
        <v>21</v>
      </c>
      <c r="D72" s="10">
        <f>SUM(D73:D76)</f>
        <v>1426148000</v>
      </c>
      <c r="F72" s="8" t="str">
        <f t="shared" si="2"/>
        <v>2.9 -</v>
      </c>
    </row>
    <row r="73" spans="3:6" x14ac:dyDescent="0.25">
      <c r="C73" s="9" t="s">
        <v>20</v>
      </c>
      <c r="D73" s="1">
        <f>IFERROR(+VLOOKUP(F73,PPTO,2,FALSE),0)</f>
        <v>0</v>
      </c>
      <c r="F73" s="8" t="str">
        <f t="shared" si="2"/>
        <v>2.9.1</v>
      </c>
    </row>
    <row r="74" spans="3:6" x14ac:dyDescent="0.25">
      <c r="C74" s="9" t="s">
        <v>19</v>
      </c>
      <c r="D74" s="1">
        <f>IFERROR(+VLOOKUP(F74,PPTO,2,FALSE),0)</f>
        <v>0</v>
      </c>
      <c r="F74" s="8" t="str">
        <f t="shared" si="2"/>
        <v>2.9.2</v>
      </c>
    </row>
    <row r="75" spans="3:6" x14ac:dyDescent="0.25">
      <c r="C75" s="9" t="s">
        <v>18</v>
      </c>
      <c r="D75" s="1">
        <v>1426148000</v>
      </c>
      <c r="F75" s="8" t="str">
        <f t="shared" si="2"/>
        <v>2.9.3</v>
      </c>
    </row>
    <row r="76" spans="3:6" x14ac:dyDescent="0.25">
      <c r="C76" s="9" t="s">
        <v>17</v>
      </c>
      <c r="D76" s="1">
        <f>IFERROR(+VLOOKUP(F76,PPTO,2,FALSE),0)</f>
        <v>0</v>
      </c>
      <c r="F76" s="8" t="str">
        <f t="shared" si="2"/>
        <v>2.9.4</v>
      </c>
    </row>
    <row r="77" spans="3:6" x14ac:dyDescent="0.25">
      <c r="C77" s="14" t="s">
        <v>16</v>
      </c>
      <c r="D77" s="13"/>
      <c r="E77" s="12"/>
      <c r="F77" s="8" t="str">
        <f t="shared" ref="F77:F85" si="5">MID(C77,1,5)</f>
        <v>4 - A</v>
      </c>
    </row>
    <row r="78" spans="3:6" x14ac:dyDescent="0.25">
      <c r="C78" s="11" t="s">
        <v>15</v>
      </c>
      <c r="D78" s="10">
        <f>SUM(D79:D80)</f>
        <v>0</v>
      </c>
      <c r="F78" s="8" t="str">
        <f t="shared" si="5"/>
        <v>4.1 -</v>
      </c>
    </row>
    <row r="79" spans="3:6" x14ac:dyDescent="0.25">
      <c r="C79" s="9" t="s">
        <v>14</v>
      </c>
      <c r="D79" s="1">
        <f>IFERROR(+VLOOKUP(F79,PPTO,2,FALSE),0)</f>
        <v>0</v>
      </c>
      <c r="F79" s="8" t="str">
        <f t="shared" si="5"/>
        <v>4.1.1</v>
      </c>
    </row>
    <row r="80" spans="3:6" x14ac:dyDescent="0.25">
      <c r="C80" s="9" t="s">
        <v>13</v>
      </c>
      <c r="D80" s="1">
        <f>IFERROR(+VLOOKUP(F80,PPTO,2,FALSE),0)</f>
        <v>0</v>
      </c>
      <c r="F80" s="8" t="str">
        <f t="shared" si="5"/>
        <v>4.1.2</v>
      </c>
    </row>
    <row r="81" spans="3:6" x14ac:dyDescent="0.25">
      <c r="C81" s="11" t="s">
        <v>12</v>
      </c>
      <c r="D81" s="10">
        <f>SUM(D82:D83)</f>
        <v>0</v>
      </c>
      <c r="F81" s="8" t="str">
        <f t="shared" si="5"/>
        <v>4.2 -</v>
      </c>
    </row>
    <row r="82" spans="3:6" x14ac:dyDescent="0.25">
      <c r="C82" s="9" t="s">
        <v>11</v>
      </c>
      <c r="D82" s="1">
        <f>IFERROR(+VLOOKUP(F82,PPTO,2,FALSE),0)</f>
        <v>0</v>
      </c>
      <c r="F82" s="8" t="str">
        <f t="shared" si="5"/>
        <v>4.2.1</v>
      </c>
    </row>
    <row r="83" spans="3:6" x14ac:dyDescent="0.25">
      <c r="C83" s="9" t="s">
        <v>10</v>
      </c>
      <c r="D83" s="1">
        <f>IFERROR(+VLOOKUP(F83,PPTO,2,FALSE),0)</f>
        <v>0</v>
      </c>
      <c r="F83" s="8" t="str">
        <f t="shared" si="5"/>
        <v>4.2.2</v>
      </c>
    </row>
    <row r="84" spans="3:6" x14ac:dyDescent="0.25">
      <c r="C84" s="11" t="s">
        <v>9</v>
      </c>
      <c r="D84" s="10">
        <f>D85</f>
        <v>0</v>
      </c>
      <c r="F84" s="8" t="str">
        <f t="shared" si="5"/>
        <v>4.3 -</v>
      </c>
    </row>
    <row r="85" spans="3:6" x14ac:dyDescent="0.25">
      <c r="C85" s="9" t="s">
        <v>8</v>
      </c>
      <c r="D85" s="1">
        <f>IFERROR(+VLOOKUP(F85,PPTO,2,FALSE),0)</f>
        <v>0</v>
      </c>
      <c r="F85" s="8" t="str">
        <f t="shared" si="5"/>
        <v>4.3.5</v>
      </c>
    </row>
    <row r="86" spans="3:6" x14ac:dyDescent="0.25">
      <c r="C86" s="7" t="s">
        <v>7</v>
      </c>
      <c r="D86" s="6">
        <f>D12+D18+D28+D38+D47+D54+D64+D69+D72+D78+D81+D84</f>
        <v>51915501548.224388</v>
      </c>
      <c r="E86" s="5"/>
    </row>
    <row r="87" spans="3:6" x14ac:dyDescent="0.25">
      <c r="C87" t="s">
        <v>93</v>
      </c>
      <c r="D87"/>
    </row>
    <row r="88" spans="3:6" x14ac:dyDescent="0.25">
      <c r="C88" t="s">
        <v>94</v>
      </c>
      <c r="D88"/>
    </row>
    <row r="89" spans="3:6" x14ac:dyDescent="0.25">
      <c r="C89" t="s">
        <v>95</v>
      </c>
      <c r="D89"/>
    </row>
    <row r="90" spans="3:6" x14ac:dyDescent="0.25">
      <c r="C90" t="s">
        <v>96</v>
      </c>
      <c r="D90"/>
    </row>
    <row r="91" spans="3:6" x14ac:dyDescent="0.25">
      <c r="C91" s="39" t="s">
        <v>97</v>
      </c>
      <c r="D91"/>
    </row>
    <row r="92" spans="3:6" x14ac:dyDescent="0.25">
      <c r="C92" t="s">
        <v>98</v>
      </c>
      <c r="D92"/>
    </row>
    <row r="93" spans="3:6" x14ac:dyDescent="0.25">
      <c r="C93" t="s">
        <v>99</v>
      </c>
      <c r="D93"/>
    </row>
    <row r="98" spans="3:5" x14ac:dyDescent="0.25">
      <c r="C98" s="34" t="s">
        <v>6</v>
      </c>
      <c r="D98" s="34"/>
      <c r="E98" s="34"/>
    </row>
    <row r="99" spans="3:5" x14ac:dyDescent="0.25">
      <c r="C99" s="35" t="s">
        <v>5</v>
      </c>
      <c r="D99" s="35"/>
      <c r="E99" s="35"/>
    </row>
    <row r="104" spans="3:5" x14ac:dyDescent="0.25">
      <c r="C104" s="34" t="s">
        <v>4</v>
      </c>
      <c r="D104" s="34"/>
      <c r="E104" s="34"/>
    </row>
    <row r="105" spans="3:5" x14ac:dyDescent="0.25">
      <c r="C105" s="35" t="s">
        <v>3</v>
      </c>
      <c r="D105" s="35"/>
      <c r="E105" s="35"/>
    </row>
    <row r="107" spans="3:5" ht="26.25" hidden="1" customHeight="1" thickBot="1" x14ac:dyDescent="0.3">
      <c r="C107" s="4" t="s">
        <v>2</v>
      </c>
    </row>
    <row r="108" spans="3:5" ht="33.75" hidden="1" customHeight="1" thickBot="1" x14ac:dyDescent="0.3">
      <c r="C108" s="3" t="s">
        <v>1</v>
      </c>
    </row>
    <row r="109" spans="3:5" ht="45.75" hidden="1" thickBot="1" x14ac:dyDescent="0.3">
      <c r="C109" s="2" t="s">
        <v>0</v>
      </c>
    </row>
    <row r="111" spans="3:5" x14ac:dyDescent="0.25">
      <c r="C111" s="38" t="s">
        <v>90</v>
      </c>
      <c r="D111" s="38"/>
      <c r="E111" s="38"/>
    </row>
    <row r="117" spans="3:5" x14ac:dyDescent="0.25">
      <c r="C117" s="36" t="s">
        <v>91</v>
      </c>
      <c r="D117" s="36"/>
      <c r="E117" s="36"/>
    </row>
    <row r="118" spans="3:5" x14ac:dyDescent="0.25">
      <c r="C118" s="37" t="s">
        <v>92</v>
      </c>
      <c r="D118" s="37"/>
      <c r="E118" s="37"/>
    </row>
  </sheetData>
  <mergeCells count="15">
    <mergeCell ref="C117:E117"/>
    <mergeCell ref="C118:E118"/>
    <mergeCell ref="C98:E98"/>
    <mergeCell ref="C99:E99"/>
    <mergeCell ref="C104:E104"/>
    <mergeCell ref="C105:E105"/>
    <mergeCell ref="C111:E111"/>
    <mergeCell ref="C4:E4"/>
    <mergeCell ref="C3:E3"/>
    <mergeCell ref="C7:E7"/>
    <mergeCell ref="C9:C10"/>
    <mergeCell ref="D9:D10"/>
    <mergeCell ref="E9:E10"/>
    <mergeCell ref="C6:E6"/>
    <mergeCell ref="C5:E5"/>
  </mergeCells>
  <pageMargins left="0.70866141732283472" right="0.70866141732283472" top="0.74803149606299213" bottom="0.74803149606299213" header="0.31496062992125984" footer="0.31496062992125984"/>
  <pageSetup scale="61" orientation="portrait" r:id="rId1"/>
  <colBreaks count="1" manualBreakCount="1">
    <brk id="2" max="9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P1 Presupuesto Aprobado</vt:lpstr>
      <vt:lpstr>aaa</vt:lpstr>
      <vt:lpstr>'P1 Presupuesto Aprobado'!Área_de_impresión</vt:lpstr>
      <vt:lpstr>'P1 Presupuesto Aprobado'!Títulos_a_imprimir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Ariel Perez</cp:lastModifiedBy>
  <dcterms:created xsi:type="dcterms:W3CDTF">2022-03-23T15:40:58Z</dcterms:created>
  <dcterms:modified xsi:type="dcterms:W3CDTF">2022-07-13T17:37:17Z</dcterms:modified>
</cp:coreProperties>
</file>